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10" windowHeight="99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0" i="1"/>
  <c r="L39"/>
  <c r="L31"/>
  <c r="L32"/>
  <c r="L33"/>
  <c r="L34"/>
  <c r="L35"/>
  <c r="L36"/>
  <c r="L37"/>
  <c r="L38"/>
  <c r="L30"/>
  <c r="L24"/>
  <c r="L25"/>
  <c r="L26"/>
  <c r="L27"/>
  <c r="L28"/>
  <c r="L29"/>
  <c r="L23"/>
  <c r="L13"/>
  <c r="L4"/>
  <c r="L5"/>
  <c r="L6"/>
  <c r="L7"/>
  <c r="L8"/>
  <c r="L9"/>
  <c r="L10"/>
  <c r="L11"/>
  <c r="L12"/>
  <c r="L3"/>
  <c r="L48"/>
  <c r="L47"/>
  <c r="L46"/>
  <c r="L45"/>
  <c r="L44"/>
  <c r="L43"/>
  <c r="L42"/>
  <c r="L41"/>
  <c r="L22"/>
  <c r="L21"/>
  <c r="L20"/>
  <c r="L19"/>
  <c r="L18"/>
  <c r="L17"/>
  <c r="L16"/>
  <c r="L15"/>
  <c r="L14"/>
</calcChain>
</file>

<file path=xl/sharedStrings.xml><?xml version="1.0" encoding="utf-8"?>
<sst xmlns="http://schemas.openxmlformats.org/spreadsheetml/2006/main" count="478" uniqueCount="260">
  <si>
    <t>序号</t>
  </si>
  <si>
    <t>周次</t>
  </si>
  <si>
    <t>星期几</t>
  </si>
  <si>
    <t>节次</t>
  </si>
  <si>
    <t>课程名称</t>
  </si>
  <si>
    <t>教师
职工号</t>
  </si>
  <si>
    <t>教师
姓名</t>
  </si>
  <si>
    <t>教师
到课
情况</t>
  </si>
  <si>
    <t>上课
教室</t>
  </si>
  <si>
    <t>上课
人数</t>
  </si>
  <si>
    <t>实到
人数</t>
  </si>
  <si>
    <t>出勤
率</t>
  </si>
  <si>
    <t>玩手机
人数</t>
  </si>
  <si>
    <t>睡觉
人数</t>
  </si>
  <si>
    <t>上课班级</t>
  </si>
  <si>
    <t>教师所属
学院</t>
  </si>
  <si>
    <t>备注</t>
  </si>
  <si>
    <t>星期二</t>
  </si>
  <si>
    <t>第4节</t>
  </si>
  <si>
    <t>√</t>
  </si>
  <si>
    <t>土木工程系</t>
  </si>
  <si>
    <t>东教507</t>
  </si>
  <si>
    <t>星期一</t>
  </si>
  <si>
    <t>020098</t>
  </si>
  <si>
    <t>建筑与艺术系</t>
  </si>
  <si>
    <t>建筑初步Ⅰ</t>
  </si>
  <si>
    <t>020097</t>
  </si>
  <si>
    <t>020078</t>
  </si>
  <si>
    <t>展示设计</t>
  </si>
  <si>
    <t>实601S</t>
  </si>
  <si>
    <t>16工业设计①</t>
  </si>
  <si>
    <t>020054</t>
  </si>
  <si>
    <t>实604S</t>
  </si>
  <si>
    <t>020023</t>
  </si>
  <si>
    <t>城市详细规划设计</t>
  </si>
  <si>
    <t>实405S</t>
  </si>
  <si>
    <t>16城规①</t>
  </si>
  <si>
    <t>020033</t>
  </si>
  <si>
    <t>实304S</t>
  </si>
  <si>
    <t>020063</t>
  </si>
  <si>
    <t>18园林①</t>
  </si>
  <si>
    <t>建筑设计Ⅰ</t>
  </si>
  <si>
    <t>实206S</t>
  </si>
  <si>
    <t>室内陈设与艺术设计</t>
  </si>
  <si>
    <t>16工业设计②</t>
  </si>
  <si>
    <t>园林规划设计I</t>
  </si>
  <si>
    <t>实204S</t>
  </si>
  <si>
    <t>16园林②</t>
  </si>
  <si>
    <t>星期三</t>
  </si>
  <si>
    <t>020102</t>
  </si>
  <si>
    <t>南教403</t>
  </si>
  <si>
    <t>建筑设计基础Ⅲ</t>
  </si>
  <si>
    <t>实306S</t>
  </si>
  <si>
    <t>020066</t>
  </si>
  <si>
    <t>南教504</t>
  </si>
  <si>
    <t>16环境设计③</t>
  </si>
  <si>
    <t>东教502</t>
  </si>
  <si>
    <t>星期四</t>
  </si>
  <si>
    <t>15建筑学①</t>
  </si>
  <si>
    <t>18建筑学②</t>
  </si>
  <si>
    <t>16建筑学①</t>
  </si>
  <si>
    <t>公共设施设计</t>
  </si>
  <si>
    <t>南教507</t>
  </si>
  <si>
    <t>东教407</t>
  </si>
  <si>
    <t>030083</t>
  </si>
  <si>
    <t>白盼盼</t>
  </si>
  <si>
    <t>东教408</t>
  </si>
  <si>
    <t>南教401</t>
  </si>
  <si>
    <t>030022</t>
  </si>
  <si>
    <t>解文辰</t>
  </si>
  <si>
    <t>东教201</t>
  </si>
  <si>
    <t>南教103</t>
  </si>
  <si>
    <t>模拟电子技术</t>
  </si>
  <si>
    <t>030043</t>
  </si>
  <si>
    <t>栗文静</t>
  </si>
  <si>
    <t>030047</t>
  </si>
  <si>
    <t>徐  勇</t>
  </si>
  <si>
    <t>画法几何与机械制图A1</t>
  </si>
  <si>
    <t>管理工程系</t>
  </si>
  <si>
    <t>管理学</t>
  </si>
  <si>
    <t>040047</t>
  </si>
  <si>
    <t>刁雅洁</t>
  </si>
  <si>
    <t>东教402</t>
  </si>
  <si>
    <t>040064</t>
  </si>
  <si>
    <t>殷丛丛</t>
  </si>
  <si>
    <t>商品学</t>
  </si>
  <si>
    <t>040069</t>
  </si>
  <si>
    <t>张  励</t>
  </si>
  <si>
    <t>东教501</t>
  </si>
  <si>
    <t>会计学</t>
  </si>
  <si>
    <t>040075</t>
  </si>
  <si>
    <t>何叶荣</t>
  </si>
  <si>
    <t>东教401</t>
  </si>
  <si>
    <t>宏观经济学</t>
  </si>
  <si>
    <t>040055</t>
  </si>
  <si>
    <t>董  燕</t>
  </si>
  <si>
    <t>东教508</t>
  </si>
  <si>
    <t>18财务②</t>
  </si>
  <si>
    <t>经济法</t>
  </si>
  <si>
    <t>040018</t>
  </si>
  <si>
    <t>马  志</t>
  </si>
  <si>
    <t>东教303</t>
  </si>
  <si>
    <t>运营管理</t>
  </si>
  <si>
    <t>040062</t>
  </si>
  <si>
    <t>赵嘉茜</t>
  </si>
  <si>
    <t>16财务②</t>
  </si>
  <si>
    <t>星期五</t>
  </si>
  <si>
    <t>东教406</t>
  </si>
  <si>
    <t>马克思主义基本原理</t>
  </si>
  <si>
    <t>南教308</t>
  </si>
  <si>
    <t>大学英语Ⅲ</t>
  </si>
  <si>
    <t>南教407</t>
  </si>
  <si>
    <t>110063</t>
  </si>
  <si>
    <t>李月娟</t>
  </si>
  <si>
    <t>线性代数A</t>
  </si>
  <si>
    <t>南教303</t>
  </si>
  <si>
    <t>东教305</t>
  </si>
  <si>
    <t>大学英语Ⅰ</t>
  </si>
  <si>
    <t>东教102</t>
  </si>
  <si>
    <t>110078</t>
  </si>
  <si>
    <t>于晓艳</t>
  </si>
  <si>
    <t>18无机非①</t>
  </si>
  <si>
    <t>110062</t>
  </si>
  <si>
    <t>陈  环</t>
  </si>
  <si>
    <t>南教101</t>
  </si>
  <si>
    <t>110006</t>
  </si>
  <si>
    <t>韩  雪</t>
  </si>
  <si>
    <t>南教205</t>
  </si>
  <si>
    <t>110060</t>
  </si>
  <si>
    <t>陈  亚</t>
  </si>
  <si>
    <t>高等数学A1</t>
  </si>
  <si>
    <t>110040</t>
  </si>
  <si>
    <t>董翠丽</t>
  </si>
  <si>
    <t>南教405</t>
  </si>
  <si>
    <t>250006</t>
  </si>
  <si>
    <t>符素云</t>
  </si>
  <si>
    <t>110032</t>
  </si>
  <si>
    <t>张  彬</t>
  </si>
  <si>
    <t>第6节</t>
    <phoneticPr fontId="5" type="noConversion"/>
  </si>
  <si>
    <t>安徽建筑大学城市建设学院课堂教学质量监控统计表汇总表
(2018-2019学年第1学期  第7周）</t>
    <phoneticPr fontId="5" type="noConversion"/>
  </si>
  <si>
    <t>7-7</t>
  </si>
  <si>
    <t>建筑施工安全</t>
  </si>
  <si>
    <t>010112</t>
  </si>
  <si>
    <t>李庆文</t>
  </si>
  <si>
    <t>工程热力学</t>
  </si>
  <si>
    <t>010072</t>
  </si>
  <si>
    <t>胡丽丽</t>
  </si>
  <si>
    <t>南教105</t>
  </si>
  <si>
    <t>水质工程学1</t>
  </si>
  <si>
    <t>010113</t>
  </si>
  <si>
    <t>汪  浩</t>
  </si>
  <si>
    <t>无机及分析化学A</t>
  </si>
  <si>
    <t>010015</t>
  </si>
  <si>
    <t>石明明</t>
  </si>
  <si>
    <t>南教307</t>
  </si>
  <si>
    <t>土木工程施工B</t>
  </si>
  <si>
    <t>010024</t>
  </si>
  <si>
    <t>徐  胜</t>
  </si>
  <si>
    <t>土木工程材料</t>
  </si>
  <si>
    <t>010005</t>
  </si>
  <si>
    <t>周海玲</t>
  </si>
  <si>
    <t>010074</t>
  </si>
  <si>
    <t>陈丽丽</t>
  </si>
  <si>
    <t>南教301</t>
  </si>
  <si>
    <t>工程地质</t>
  </si>
  <si>
    <t>010115</t>
  </si>
  <si>
    <t>施国栋</t>
  </si>
  <si>
    <t>流体输配管网</t>
  </si>
  <si>
    <t>010108</t>
  </si>
  <si>
    <t>韩娜丽</t>
  </si>
  <si>
    <t>东教506</t>
  </si>
  <si>
    <t>工程项目管理</t>
  </si>
  <si>
    <t>010034</t>
  </si>
  <si>
    <t>刘晓凤</t>
  </si>
  <si>
    <t>南教104</t>
  </si>
  <si>
    <t>环境影响评价</t>
  </si>
  <si>
    <t>010107</t>
  </si>
  <si>
    <t>郝  燕</t>
  </si>
  <si>
    <t>7-7</t>
    <phoneticPr fontId="5" type="noConversion"/>
  </si>
  <si>
    <t>星期四</t>
    <phoneticPr fontId="5" type="noConversion"/>
  </si>
  <si>
    <t>第4节</t>
    <phoneticPr fontId="5" type="noConversion"/>
  </si>
  <si>
    <t>030011</t>
  </si>
  <si>
    <t>刘文君</t>
  </si>
  <si>
    <t>画法几何与机械制图C</t>
  </si>
  <si>
    <t>030086</t>
  </si>
  <si>
    <t>王  璐</t>
  </si>
  <si>
    <t>单片机原理及应用</t>
  </si>
  <si>
    <t>030085</t>
  </si>
  <si>
    <t>刘静雪</t>
  </si>
  <si>
    <t>南教204</t>
  </si>
  <si>
    <t>画法几何与机械制图B</t>
  </si>
  <si>
    <t>030088</t>
  </si>
  <si>
    <t>杨咸启</t>
  </si>
  <si>
    <t>计算机控制技术B</t>
  </si>
  <si>
    <t>030028</t>
  </si>
  <si>
    <t>严  辉</t>
  </si>
  <si>
    <t>智能建筑导论</t>
  </si>
  <si>
    <t>南教206</t>
  </si>
  <si>
    <t>南教302</t>
  </si>
  <si>
    <t>030089</t>
  </si>
  <si>
    <t>叶小芹</t>
  </si>
  <si>
    <t>第7节</t>
  </si>
  <si>
    <t>110079</t>
  </si>
  <si>
    <t>张  帆</t>
  </si>
  <si>
    <t>√</t>
    <phoneticPr fontId="5" type="noConversion"/>
  </si>
  <si>
    <t>7-7</t>
    <phoneticPr fontId="5" type="noConversion"/>
  </si>
  <si>
    <t>星期四</t>
    <phoneticPr fontId="5" type="noConversion"/>
  </si>
  <si>
    <t>第4节</t>
    <phoneticPr fontId="5" type="noConversion"/>
  </si>
  <si>
    <t>刘  颖/于  淼</t>
    <phoneticPr fontId="5" type="noConversion"/>
  </si>
  <si>
    <t>李  俊/杨超群</t>
    <phoneticPr fontId="5" type="noConversion"/>
  </si>
  <si>
    <t>刘  倩/刘岳坤</t>
    <phoneticPr fontId="5" type="noConversion"/>
  </si>
  <si>
    <t>吴华英/张苗苗</t>
    <phoneticPr fontId="5" type="noConversion"/>
  </si>
  <si>
    <t>刘  琦/张  滢</t>
    <phoneticPr fontId="5" type="noConversion"/>
  </si>
  <si>
    <t>蔡  迪/杨雷鸣</t>
    <phoneticPr fontId="5" type="noConversion"/>
  </si>
  <si>
    <t>王  云/武  虹</t>
    <phoneticPr fontId="5" type="noConversion"/>
  </si>
  <si>
    <t>陈  燮/李  笑</t>
    <phoneticPr fontId="5" type="noConversion"/>
  </si>
  <si>
    <t>黄鑫慧/王  庆</t>
    <phoneticPr fontId="5" type="noConversion"/>
  </si>
  <si>
    <t>√</t>
    <phoneticPr fontId="5" type="noConversion"/>
  </si>
  <si>
    <t>17造价①②</t>
    <phoneticPr fontId="5" type="noConversion"/>
  </si>
  <si>
    <t>17财务①②</t>
    <phoneticPr fontId="5" type="noConversion"/>
  </si>
  <si>
    <t>16工程①②</t>
    <phoneticPr fontId="5" type="noConversion"/>
  </si>
  <si>
    <t>17人力资源①②</t>
    <phoneticPr fontId="5" type="noConversion"/>
  </si>
  <si>
    <t>17营销①②</t>
    <phoneticPr fontId="5" type="noConversion"/>
  </si>
  <si>
    <t>16无机非①
16无机非②</t>
    <phoneticPr fontId="5" type="noConversion"/>
  </si>
  <si>
    <t>17环能①
17环能②
17环能③</t>
    <phoneticPr fontId="5" type="noConversion"/>
  </si>
  <si>
    <t>16水务①
16水务②</t>
    <phoneticPr fontId="5" type="noConversion"/>
  </si>
  <si>
    <t>16造价①
16造价②</t>
    <phoneticPr fontId="5" type="noConversion"/>
  </si>
  <si>
    <t>17道桥①
17道桥②</t>
    <phoneticPr fontId="5" type="noConversion"/>
  </si>
  <si>
    <t>17土木①
17土木②</t>
    <phoneticPr fontId="5" type="noConversion"/>
  </si>
  <si>
    <t>16道桥①
16土木①
16土木②</t>
    <phoneticPr fontId="5" type="noConversion"/>
  </si>
  <si>
    <t>16环能①
16环能②
16环能③</t>
    <phoneticPr fontId="5" type="noConversion"/>
  </si>
  <si>
    <t>15土木①
15土木②</t>
    <phoneticPr fontId="5" type="noConversion"/>
  </si>
  <si>
    <t>15水务①
15水务②</t>
    <phoneticPr fontId="5" type="noConversion"/>
  </si>
  <si>
    <t>17工程①
17工程②</t>
    <phoneticPr fontId="5" type="noConversion"/>
  </si>
  <si>
    <t>18电子信息①
18电子信息②
18电子信息③</t>
    <phoneticPr fontId="5" type="noConversion"/>
  </si>
  <si>
    <t>16电子信息①
16电子信息②
16电子信息③</t>
    <phoneticPr fontId="5" type="noConversion"/>
  </si>
  <si>
    <t>18工业设计①
18工业设计②</t>
    <phoneticPr fontId="5" type="noConversion"/>
  </si>
  <si>
    <t>16电气①
16电气②</t>
    <phoneticPr fontId="5" type="noConversion"/>
  </si>
  <si>
    <t>18机械①
18机械②</t>
    <phoneticPr fontId="5" type="noConversion"/>
  </si>
  <si>
    <t>18建筑电气①
18建筑电气②</t>
    <phoneticPr fontId="5" type="noConversion"/>
  </si>
  <si>
    <t>17建筑电气①
17建筑电气②
17建筑电气③</t>
    <phoneticPr fontId="5" type="noConversion"/>
  </si>
  <si>
    <t>17电气①
17电气②</t>
    <phoneticPr fontId="5" type="noConversion"/>
  </si>
  <si>
    <t>18造价①
18造价②</t>
    <phoneticPr fontId="5" type="noConversion"/>
  </si>
  <si>
    <t>基础部</t>
    <phoneticPr fontId="5" type="noConversion"/>
  </si>
  <si>
    <t>17环能①
17环能②
17环能③</t>
    <phoneticPr fontId="5" type="noConversion"/>
  </si>
  <si>
    <t>18环能①
18环能②</t>
    <phoneticPr fontId="5" type="noConversion"/>
  </si>
  <si>
    <t>17工程①
17工程②</t>
    <phoneticPr fontId="5" type="noConversion"/>
  </si>
  <si>
    <t>17建筑电气①
17建筑电气②
17建筑电气③</t>
    <phoneticPr fontId="5" type="noConversion"/>
  </si>
  <si>
    <t>18园林①
18园林②</t>
    <phoneticPr fontId="5" type="noConversion"/>
  </si>
  <si>
    <t>18给排水①
18给排水②
18无机非①</t>
    <phoneticPr fontId="5" type="noConversion"/>
  </si>
  <si>
    <t>18土木③
18土木④</t>
    <phoneticPr fontId="5" type="noConversion"/>
  </si>
  <si>
    <t>18道桥①
18道桥②</t>
    <phoneticPr fontId="5" type="noConversion"/>
  </si>
  <si>
    <t>17无机非①
17无机非②</t>
    <phoneticPr fontId="5" type="noConversion"/>
  </si>
  <si>
    <t>第2节</t>
    <phoneticPr fontId="5" type="noConversion"/>
  </si>
  <si>
    <t>第2节</t>
    <phoneticPr fontId="5" type="noConversion"/>
  </si>
  <si>
    <t>机械与电气
工程系</t>
    <phoneticPr fontId="5" type="noConversion"/>
  </si>
  <si>
    <t>第2节</t>
    <phoneticPr fontId="5" type="noConversion"/>
  </si>
  <si>
    <t>第2节</t>
    <phoneticPr fontId="5" type="noConversion"/>
  </si>
  <si>
    <t>第2节</t>
    <phoneticPr fontId="5" type="noConversion"/>
  </si>
  <si>
    <t>计算机程序设计基础
—VFP程序设计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</si>
</sst>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family val="3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7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9">
    <cellStyle name="百分比" xfId="1" builtinId="5"/>
    <cellStyle name="常规" xfId="0" builtinId="0"/>
    <cellStyle name="常规 2" xfId="2"/>
    <cellStyle name="常规 3" xfId="3"/>
    <cellStyle name="常规 4" xfId="4"/>
    <cellStyle name="常规 5" xfId="5"/>
    <cellStyle name="常规 6" xfId="6"/>
    <cellStyle name="常规 7" xfId="7"/>
    <cellStyle name="常规 8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78"/>
  <sheetViews>
    <sheetView tabSelected="1" workbookViewId="0">
      <selection activeCell="F6" sqref="F6"/>
    </sheetView>
  </sheetViews>
  <sheetFormatPr defaultRowHeight="13.5"/>
  <cols>
    <col min="1" max="1" width="4.625" style="3" customWidth="1"/>
    <col min="2" max="2" width="5.625" style="3" customWidth="1"/>
    <col min="3" max="3" width="7.375" style="3" customWidth="1"/>
    <col min="4" max="4" width="8.5" style="3" customWidth="1"/>
    <col min="5" max="5" width="22.125" style="3" customWidth="1"/>
    <col min="6" max="6" width="8.125" style="3" customWidth="1"/>
    <col min="7" max="7" width="7.5" style="3" customWidth="1"/>
    <col min="8" max="8" width="6" style="3" customWidth="1"/>
    <col min="9" max="9" width="8.875" style="3" customWidth="1"/>
    <col min="10" max="10" width="7.625" style="3" customWidth="1"/>
    <col min="11" max="11" width="5" style="3" customWidth="1"/>
    <col min="12" max="12" width="9" style="54" customWidth="1"/>
    <col min="13" max="13" width="7.25" style="3" customWidth="1"/>
    <col min="14" max="14" width="5" style="3" customWidth="1"/>
    <col min="15" max="15" width="15" style="3" customWidth="1"/>
    <col min="16" max="16" width="12.5" style="3" customWidth="1"/>
    <col min="17" max="17" width="5.875" style="3" customWidth="1"/>
    <col min="18" max="16384" width="9" style="4"/>
  </cols>
  <sheetData>
    <row r="1" spans="1:50" ht="39.75" customHeight="1">
      <c r="A1" s="55" t="s">
        <v>139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50" s="1" customFormat="1" ht="42.7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7" t="s">
        <v>12</v>
      </c>
      <c r="N2" s="7" t="s">
        <v>13</v>
      </c>
      <c r="O2" s="6" t="s">
        <v>14</v>
      </c>
      <c r="P2" s="7" t="s">
        <v>15</v>
      </c>
      <c r="Q2" s="6" t="s">
        <v>16</v>
      </c>
    </row>
    <row r="3" spans="1:50" s="12" customFormat="1" ht="39.75" customHeight="1">
      <c r="A3" s="6">
        <v>1</v>
      </c>
      <c r="B3" s="9" t="s">
        <v>140</v>
      </c>
      <c r="C3" s="9" t="s">
        <v>106</v>
      </c>
      <c r="D3" s="10" t="s">
        <v>253</v>
      </c>
      <c r="E3" s="10" t="s">
        <v>141</v>
      </c>
      <c r="F3" s="9" t="s">
        <v>142</v>
      </c>
      <c r="G3" s="9" t="s">
        <v>143</v>
      </c>
      <c r="H3" s="10" t="s">
        <v>204</v>
      </c>
      <c r="I3" s="9" t="s">
        <v>116</v>
      </c>
      <c r="J3" s="10">
        <v>55</v>
      </c>
      <c r="K3" s="10">
        <v>48</v>
      </c>
      <c r="L3" s="50">
        <f>K3/J3</f>
        <v>0.87272727272727268</v>
      </c>
      <c r="M3" s="10">
        <v>6</v>
      </c>
      <c r="N3" s="10">
        <v>8</v>
      </c>
      <c r="O3" s="47" t="s">
        <v>223</v>
      </c>
      <c r="P3" s="9" t="s">
        <v>20</v>
      </c>
      <c r="Q3" s="10"/>
      <c r="R3" s="11"/>
    </row>
    <row r="4" spans="1:50" s="17" customFormat="1" ht="48" customHeight="1">
      <c r="A4" s="6">
        <v>2</v>
      </c>
      <c r="B4" s="14" t="s">
        <v>140</v>
      </c>
      <c r="C4" s="14" t="s">
        <v>106</v>
      </c>
      <c r="D4" s="10" t="s">
        <v>254</v>
      </c>
      <c r="E4" s="15" t="s">
        <v>144</v>
      </c>
      <c r="F4" s="14" t="s">
        <v>145</v>
      </c>
      <c r="G4" s="14" t="s">
        <v>146</v>
      </c>
      <c r="H4" s="15" t="s">
        <v>204</v>
      </c>
      <c r="I4" s="14" t="s">
        <v>147</v>
      </c>
      <c r="J4" s="15">
        <v>104</v>
      </c>
      <c r="K4" s="15">
        <v>85</v>
      </c>
      <c r="L4" s="50">
        <f t="shared" ref="L4:L13" si="0">K4/J4</f>
        <v>0.81730769230769229</v>
      </c>
      <c r="M4" s="15">
        <v>4</v>
      </c>
      <c r="N4" s="15">
        <v>1</v>
      </c>
      <c r="O4" s="48" t="s">
        <v>224</v>
      </c>
      <c r="P4" s="14" t="s">
        <v>20</v>
      </c>
      <c r="Q4" s="15"/>
      <c r="R4" s="16"/>
    </row>
    <row r="5" spans="1:50" s="12" customFormat="1" ht="36.75" customHeight="1">
      <c r="A5" s="6">
        <v>3</v>
      </c>
      <c r="B5" s="9" t="s">
        <v>140</v>
      </c>
      <c r="C5" s="9" t="s">
        <v>106</v>
      </c>
      <c r="D5" s="10" t="s">
        <v>253</v>
      </c>
      <c r="E5" s="10" t="s">
        <v>148</v>
      </c>
      <c r="F5" s="9" t="s">
        <v>149</v>
      </c>
      <c r="G5" s="9" t="s">
        <v>150</v>
      </c>
      <c r="H5" s="10" t="s">
        <v>204</v>
      </c>
      <c r="I5" s="9" t="s">
        <v>101</v>
      </c>
      <c r="J5" s="10">
        <v>72</v>
      </c>
      <c r="K5" s="10">
        <v>51</v>
      </c>
      <c r="L5" s="50">
        <f t="shared" si="0"/>
        <v>0.70833333333333337</v>
      </c>
      <c r="M5" s="10">
        <v>2</v>
      </c>
      <c r="N5" s="10">
        <v>0</v>
      </c>
      <c r="O5" s="47" t="s">
        <v>225</v>
      </c>
      <c r="P5" s="9" t="s">
        <v>20</v>
      </c>
      <c r="Q5" s="10"/>
      <c r="R5" s="11"/>
    </row>
    <row r="6" spans="1:50" s="17" customFormat="1" ht="41.25" customHeight="1">
      <c r="A6" s="6">
        <v>4</v>
      </c>
      <c r="B6" s="14" t="s">
        <v>140</v>
      </c>
      <c r="C6" s="14" t="s">
        <v>106</v>
      </c>
      <c r="D6" s="10" t="s">
        <v>253</v>
      </c>
      <c r="E6" s="15" t="s">
        <v>151</v>
      </c>
      <c r="F6" s="14" t="s">
        <v>152</v>
      </c>
      <c r="G6" s="14" t="s">
        <v>153</v>
      </c>
      <c r="H6" s="15" t="s">
        <v>204</v>
      </c>
      <c r="I6" s="14" t="s">
        <v>154</v>
      </c>
      <c r="J6" s="15">
        <v>49</v>
      </c>
      <c r="K6" s="15">
        <v>40</v>
      </c>
      <c r="L6" s="50">
        <f t="shared" si="0"/>
        <v>0.81632653061224492</v>
      </c>
      <c r="M6" s="15">
        <v>2</v>
      </c>
      <c r="N6" s="15">
        <v>0</v>
      </c>
      <c r="O6" s="14" t="s">
        <v>121</v>
      </c>
      <c r="P6" s="14" t="s">
        <v>20</v>
      </c>
      <c r="Q6" s="15"/>
      <c r="R6" s="16"/>
    </row>
    <row r="7" spans="1:50" s="12" customFormat="1" ht="38.25" customHeight="1">
      <c r="A7" s="6">
        <v>5</v>
      </c>
      <c r="B7" s="9" t="s">
        <v>140</v>
      </c>
      <c r="C7" s="9" t="s">
        <v>106</v>
      </c>
      <c r="D7" s="10" t="s">
        <v>254</v>
      </c>
      <c r="E7" s="10" t="s">
        <v>155</v>
      </c>
      <c r="F7" s="9" t="s">
        <v>156</v>
      </c>
      <c r="G7" s="9" t="s">
        <v>157</v>
      </c>
      <c r="H7" s="10" t="s">
        <v>204</v>
      </c>
      <c r="I7" s="9" t="s">
        <v>70</v>
      </c>
      <c r="J7" s="10">
        <v>91</v>
      </c>
      <c r="K7" s="10">
        <v>89</v>
      </c>
      <c r="L7" s="50">
        <f t="shared" si="0"/>
        <v>0.97802197802197799</v>
      </c>
      <c r="M7" s="10">
        <v>4</v>
      </c>
      <c r="N7" s="10">
        <v>0</v>
      </c>
      <c r="O7" s="47" t="s">
        <v>226</v>
      </c>
      <c r="P7" s="9" t="s">
        <v>20</v>
      </c>
      <c r="Q7" s="10"/>
      <c r="R7" s="11"/>
    </row>
    <row r="8" spans="1:50" s="12" customFormat="1" ht="60.75" customHeight="1">
      <c r="A8" s="6">
        <v>6</v>
      </c>
      <c r="B8" s="9" t="s">
        <v>140</v>
      </c>
      <c r="C8" s="9" t="s">
        <v>106</v>
      </c>
      <c r="D8" s="10" t="s">
        <v>254</v>
      </c>
      <c r="E8" s="10" t="s">
        <v>158</v>
      </c>
      <c r="F8" s="9" t="s">
        <v>159</v>
      </c>
      <c r="G8" s="9" t="s">
        <v>160</v>
      </c>
      <c r="H8" s="10" t="s">
        <v>204</v>
      </c>
      <c r="I8" s="9" t="s">
        <v>115</v>
      </c>
      <c r="J8" s="10">
        <v>73</v>
      </c>
      <c r="K8" s="10">
        <v>64</v>
      </c>
      <c r="L8" s="50">
        <f t="shared" si="0"/>
        <v>0.87671232876712324</v>
      </c>
      <c r="M8" s="10">
        <v>3</v>
      </c>
      <c r="N8" s="10">
        <v>1</v>
      </c>
      <c r="O8" s="47" t="s">
        <v>227</v>
      </c>
      <c r="P8" s="9" t="s">
        <v>20</v>
      </c>
      <c r="Q8" s="10"/>
      <c r="R8" s="11"/>
    </row>
    <row r="9" spans="1:50" s="17" customFormat="1" ht="51" customHeight="1">
      <c r="A9" s="6">
        <v>7</v>
      </c>
      <c r="B9" s="14" t="s">
        <v>140</v>
      </c>
      <c r="C9" s="14" t="s">
        <v>106</v>
      </c>
      <c r="D9" s="10" t="s">
        <v>254</v>
      </c>
      <c r="E9" s="15" t="s">
        <v>158</v>
      </c>
      <c r="F9" s="14" t="s">
        <v>161</v>
      </c>
      <c r="G9" s="14" t="s">
        <v>162</v>
      </c>
      <c r="H9" s="15" t="s">
        <v>204</v>
      </c>
      <c r="I9" s="14" t="s">
        <v>163</v>
      </c>
      <c r="J9" s="15">
        <v>84</v>
      </c>
      <c r="K9" s="15">
        <v>78</v>
      </c>
      <c r="L9" s="50">
        <f t="shared" si="0"/>
        <v>0.9285714285714286</v>
      </c>
      <c r="M9" s="15">
        <v>5</v>
      </c>
      <c r="N9" s="15">
        <v>2</v>
      </c>
      <c r="O9" s="48" t="s">
        <v>228</v>
      </c>
      <c r="P9" s="14" t="s">
        <v>20</v>
      </c>
      <c r="Q9" s="15"/>
      <c r="R9" s="16"/>
    </row>
    <row r="10" spans="1:50" s="12" customFormat="1" ht="50.25" customHeight="1">
      <c r="A10" s="6">
        <v>8</v>
      </c>
      <c r="B10" s="9" t="s">
        <v>140</v>
      </c>
      <c r="C10" s="9" t="s">
        <v>106</v>
      </c>
      <c r="D10" s="10" t="s">
        <v>254</v>
      </c>
      <c r="E10" s="10" t="s">
        <v>164</v>
      </c>
      <c r="F10" s="9" t="s">
        <v>165</v>
      </c>
      <c r="G10" s="9" t="s">
        <v>166</v>
      </c>
      <c r="H10" s="10" t="s">
        <v>204</v>
      </c>
      <c r="I10" s="9" t="s">
        <v>71</v>
      </c>
      <c r="J10" s="10">
        <v>111</v>
      </c>
      <c r="K10" s="10">
        <v>94</v>
      </c>
      <c r="L10" s="50">
        <f t="shared" si="0"/>
        <v>0.84684684684684686</v>
      </c>
      <c r="M10" s="10">
        <v>4</v>
      </c>
      <c r="N10" s="10">
        <v>0</v>
      </c>
      <c r="O10" s="47" t="s">
        <v>229</v>
      </c>
      <c r="P10" s="9" t="s">
        <v>20</v>
      </c>
      <c r="Q10" s="10"/>
      <c r="R10" s="11"/>
    </row>
    <row r="11" spans="1:50" s="20" customFormat="1" ht="45.75" customHeight="1">
      <c r="A11" s="6">
        <v>9</v>
      </c>
      <c r="B11" s="14" t="s">
        <v>140</v>
      </c>
      <c r="C11" s="14" t="s">
        <v>106</v>
      </c>
      <c r="D11" s="10" t="s">
        <v>254</v>
      </c>
      <c r="E11" s="15" t="s">
        <v>167</v>
      </c>
      <c r="F11" s="14" t="s">
        <v>168</v>
      </c>
      <c r="G11" s="14" t="s">
        <v>169</v>
      </c>
      <c r="H11" s="15" t="s">
        <v>204</v>
      </c>
      <c r="I11" s="14" t="s">
        <v>170</v>
      </c>
      <c r="J11" s="15">
        <v>89</v>
      </c>
      <c r="K11" s="15">
        <v>71</v>
      </c>
      <c r="L11" s="50">
        <f t="shared" si="0"/>
        <v>0.797752808988764</v>
      </c>
      <c r="M11" s="15">
        <v>2</v>
      </c>
      <c r="N11" s="15">
        <v>0</v>
      </c>
      <c r="O11" s="48" t="s">
        <v>230</v>
      </c>
      <c r="P11" s="14" t="s">
        <v>20</v>
      </c>
      <c r="Q11" s="15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s="22" customFormat="1" ht="38.25" customHeight="1">
      <c r="A12" s="6">
        <v>10</v>
      </c>
      <c r="B12" s="9" t="s">
        <v>140</v>
      </c>
      <c r="C12" s="9" t="s">
        <v>106</v>
      </c>
      <c r="D12" s="10" t="s">
        <v>254</v>
      </c>
      <c r="E12" s="10" t="s">
        <v>171</v>
      </c>
      <c r="F12" s="9" t="s">
        <v>172</v>
      </c>
      <c r="G12" s="9" t="s">
        <v>173</v>
      </c>
      <c r="H12" s="10" t="s">
        <v>204</v>
      </c>
      <c r="I12" s="9" t="s">
        <v>174</v>
      </c>
      <c r="J12" s="10">
        <v>112</v>
      </c>
      <c r="K12" s="10">
        <v>46</v>
      </c>
      <c r="L12" s="50">
        <f t="shared" si="0"/>
        <v>0.4107142857142857</v>
      </c>
      <c r="M12" s="10">
        <v>7</v>
      </c>
      <c r="N12" s="10">
        <v>2</v>
      </c>
      <c r="O12" s="47" t="s">
        <v>231</v>
      </c>
      <c r="P12" s="9" t="s">
        <v>20</v>
      </c>
      <c r="Q12" s="1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s="24" customFormat="1" ht="40.5" customHeight="1">
      <c r="A13" s="6">
        <v>11</v>
      </c>
      <c r="B13" s="14" t="s">
        <v>140</v>
      </c>
      <c r="C13" s="14" t="s">
        <v>106</v>
      </c>
      <c r="D13" s="10" t="s">
        <v>254</v>
      </c>
      <c r="E13" s="15" t="s">
        <v>175</v>
      </c>
      <c r="F13" s="14" t="s">
        <v>176</v>
      </c>
      <c r="G13" s="14" t="s">
        <v>177</v>
      </c>
      <c r="H13" s="15" t="s">
        <v>204</v>
      </c>
      <c r="I13" s="14" t="s">
        <v>21</v>
      </c>
      <c r="J13" s="15">
        <v>96</v>
      </c>
      <c r="K13" s="15">
        <v>45</v>
      </c>
      <c r="L13" s="50">
        <f t="shared" si="0"/>
        <v>0.46875</v>
      </c>
      <c r="M13" s="15">
        <v>2</v>
      </c>
      <c r="N13" s="15">
        <v>0</v>
      </c>
      <c r="O13" s="48" t="s">
        <v>232</v>
      </c>
      <c r="P13" s="14" t="s">
        <v>20</v>
      </c>
      <c r="Q13" s="1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s="24" customFormat="1" ht="40.5" customHeight="1">
      <c r="A14" s="6">
        <v>12</v>
      </c>
      <c r="B14" s="25" t="s">
        <v>205</v>
      </c>
      <c r="C14" s="26" t="s">
        <v>206</v>
      </c>
      <c r="D14" s="28" t="s">
        <v>207</v>
      </c>
      <c r="E14" s="28" t="s">
        <v>43</v>
      </c>
      <c r="F14" s="26" t="s">
        <v>53</v>
      </c>
      <c r="G14" s="26" t="s">
        <v>208</v>
      </c>
      <c r="H14" s="27" t="s">
        <v>19</v>
      </c>
      <c r="I14" s="26" t="s">
        <v>54</v>
      </c>
      <c r="J14" s="28">
        <v>41</v>
      </c>
      <c r="K14" s="27">
        <v>35</v>
      </c>
      <c r="L14" s="51">
        <f>K14/J14</f>
        <v>0.85365853658536583</v>
      </c>
      <c r="M14" s="27">
        <v>0</v>
      </c>
      <c r="N14" s="27">
        <v>0</v>
      </c>
      <c r="O14" s="26" t="s">
        <v>55</v>
      </c>
      <c r="P14" s="26" t="s">
        <v>24</v>
      </c>
      <c r="Q14" s="28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s="24" customFormat="1" ht="35.25" customHeight="1">
      <c r="A15" s="6">
        <v>13</v>
      </c>
      <c r="B15" s="25" t="s">
        <v>178</v>
      </c>
      <c r="C15" s="26" t="s">
        <v>179</v>
      </c>
      <c r="D15" s="28" t="s">
        <v>180</v>
      </c>
      <c r="E15" s="28" t="s">
        <v>61</v>
      </c>
      <c r="F15" s="26" t="s">
        <v>49</v>
      </c>
      <c r="G15" s="26" t="s">
        <v>209</v>
      </c>
      <c r="H15" s="27" t="s">
        <v>19</v>
      </c>
      <c r="I15" s="26" t="s">
        <v>62</v>
      </c>
      <c r="J15" s="28">
        <v>23</v>
      </c>
      <c r="K15" s="27">
        <v>23</v>
      </c>
      <c r="L15" s="51">
        <f t="shared" ref="L15:L22" si="1">K15/J15</f>
        <v>1</v>
      </c>
      <c r="M15" s="27">
        <v>0</v>
      </c>
      <c r="N15" s="27">
        <v>0</v>
      </c>
      <c r="O15" s="26" t="s">
        <v>30</v>
      </c>
      <c r="P15" s="26" t="s">
        <v>24</v>
      </c>
      <c r="Q15" s="28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s="24" customFormat="1" ht="45" customHeight="1">
      <c r="A16" s="6">
        <v>14</v>
      </c>
      <c r="B16" s="25" t="s">
        <v>140</v>
      </c>
      <c r="C16" s="26" t="s">
        <v>57</v>
      </c>
      <c r="D16" s="28" t="s">
        <v>18</v>
      </c>
      <c r="E16" s="28" t="s">
        <v>45</v>
      </c>
      <c r="F16" s="26" t="s">
        <v>33</v>
      </c>
      <c r="G16" s="26" t="s">
        <v>210</v>
      </c>
      <c r="H16" s="27" t="s">
        <v>19</v>
      </c>
      <c r="I16" s="26" t="s">
        <v>46</v>
      </c>
      <c r="J16" s="28">
        <v>42</v>
      </c>
      <c r="K16" s="27">
        <v>38</v>
      </c>
      <c r="L16" s="51">
        <f t="shared" si="1"/>
        <v>0.90476190476190477</v>
      </c>
      <c r="M16" s="27">
        <v>0</v>
      </c>
      <c r="N16" s="27">
        <v>0</v>
      </c>
      <c r="O16" s="26" t="s">
        <v>47</v>
      </c>
      <c r="P16" s="26" t="s">
        <v>24</v>
      </c>
      <c r="Q16" s="28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61" s="24" customFormat="1" ht="50.25" customHeight="1">
      <c r="A17" s="6">
        <v>15</v>
      </c>
      <c r="B17" s="25" t="s">
        <v>140</v>
      </c>
      <c r="C17" s="26" t="s">
        <v>57</v>
      </c>
      <c r="D17" s="28" t="s">
        <v>18</v>
      </c>
      <c r="E17" s="28" t="s">
        <v>41</v>
      </c>
      <c r="F17" s="26" t="s">
        <v>23</v>
      </c>
      <c r="G17" s="26" t="s">
        <v>211</v>
      </c>
      <c r="H17" s="27" t="s">
        <v>19</v>
      </c>
      <c r="I17" s="26" t="s">
        <v>42</v>
      </c>
      <c r="J17" s="28">
        <v>42</v>
      </c>
      <c r="K17" s="27">
        <v>36</v>
      </c>
      <c r="L17" s="51">
        <f t="shared" si="1"/>
        <v>0.8571428571428571</v>
      </c>
      <c r="M17" s="27">
        <v>0</v>
      </c>
      <c r="N17" s="27">
        <v>0</v>
      </c>
      <c r="O17" s="26" t="s">
        <v>58</v>
      </c>
      <c r="P17" s="26" t="s">
        <v>24</v>
      </c>
      <c r="Q17" s="28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61" s="24" customFormat="1" ht="46.5" customHeight="1">
      <c r="A18" s="6">
        <v>16</v>
      </c>
      <c r="B18" s="25" t="s">
        <v>140</v>
      </c>
      <c r="C18" s="26" t="s">
        <v>57</v>
      </c>
      <c r="D18" s="28" t="s">
        <v>18</v>
      </c>
      <c r="E18" s="28" t="s">
        <v>25</v>
      </c>
      <c r="F18" s="26" t="s">
        <v>27</v>
      </c>
      <c r="G18" s="26" t="s">
        <v>212</v>
      </c>
      <c r="H18" s="27" t="s">
        <v>19</v>
      </c>
      <c r="I18" s="26" t="s">
        <v>38</v>
      </c>
      <c r="J18" s="28">
        <v>31</v>
      </c>
      <c r="K18" s="27">
        <v>31</v>
      </c>
      <c r="L18" s="51">
        <f t="shared" si="1"/>
        <v>1</v>
      </c>
      <c r="M18" s="27">
        <v>0</v>
      </c>
      <c r="N18" s="27">
        <v>0</v>
      </c>
      <c r="O18" s="26" t="s">
        <v>59</v>
      </c>
      <c r="P18" s="26" t="s">
        <v>24</v>
      </c>
      <c r="Q18" s="28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9"/>
      <c r="AZ18" s="29"/>
      <c r="BA18" s="29"/>
      <c r="BB18" s="29"/>
      <c r="BC18" s="29"/>
      <c r="BD18" s="29"/>
      <c r="BE18" s="29"/>
      <c r="BF18" s="29"/>
      <c r="BG18" s="29"/>
      <c r="BH18" s="29"/>
    </row>
    <row r="19" spans="1:61" s="24" customFormat="1" ht="57.75" customHeight="1">
      <c r="A19" s="6">
        <v>17</v>
      </c>
      <c r="B19" s="25" t="s">
        <v>140</v>
      </c>
      <c r="C19" s="26" t="s">
        <v>57</v>
      </c>
      <c r="D19" s="28" t="s">
        <v>18</v>
      </c>
      <c r="E19" s="28" t="s">
        <v>51</v>
      </c>
      <c r="F19" s="26" t="s">
        <v>37</v>
      </c>
      <c r="G19" s="26" t="s">
        <v>213</v>
      </c>
      <c r="H19" s="27" t="s">
        <v>19</v>
      </c>
      <c r="I19" s="26" t="s">
        <v>52</v>
      </c>
      <c r="J19" s="28">
        <v>34</v>
      </c>
      <c r="K19" s="27">
        <v>34</v>
      </c>
      <c r="L19" s="51">
        <f t="shared" si="1"/>
        <v>1</v>
      </c>
      <c r="M19" s="27">
        <v>0</v>
      </c>
      <c r="N19" s="27">
        <v>0</v>
      </c>
      <c r="O19" s="26" t="s">
        <v>60</v>
      </c>
      <c r="P19" s="26" t="s">
        <v>24</v>
      </c>
      <c r="Q19" s="28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30"/>
    </row>
    <row r="20" spans="1:61" s="32" customFormat="1" ht="39" customHeight="1">
      <c r="A20" s="6">
        <v>18</v>
      </c>
      <c r="B20" s="25" t="s">
        <v>140</v>
      </c>
      <c r="C20" s="26" t="s">
        <v>57</v>
      </c>
      <c r="D20" s="28" t="s">
        <v>18</v>
      </c>
      <c r="E20" s="28" t="s">
        <v>34</v>
      </c>
      <c r="F20" s="26" t="s">
        <v>26</v>
      </c>
      <c r="G20" s="26" t="s">
        <v>214</v>
      </c>
      <c r="H20" s="27" t="s">
        <v>19</v>
      </c>
      <c r="I20" s="26" t="s">
        <v>35</v>
      </c>
      <c r="J20" s="28">
        <v>26</v>
      </c>
      <c r="K20" s="27">
        <v>24</v>
      </c>
      <c r="L20" s="51">
        <f t="shared" si="1"/>
        <v>0.92307692307692313</v>
      </c>
      <c r="M20" s="27">
        <v>0</v>
      </c>
      <c r="N20" s="27">
        <v>0</v>
      </c>
      <c r="O20" s="26" t="s">
        <v>36</v>
      </c>
      <c r="P20" s="26" t="s">
        <v>24</v>
      </c>
      <c r="Q20" s="28"/>
      <c r="R20" s="31"/>
    </row>
    <row r="21" spans="1:61" s="32" customFormat="1" ht="48.75" customHeight="1">
      <c r="A21" s="6">
        <v>19</v>
      </c>
      <c r="B21" s="25" t="s">
        <v>140</v>
      </c>
      <c r="C21" s="26" t="s">
        <v>57</v>
      </c>
      <c r="D21" s="28" t="s">
        <v>18</v>
      </c>
      <c r="E21" s="28" t="s">
        <v>28</v>
      </c>
      <c r="F21" s="26" t="s">
        <v>31</v>
      </c>
      <c r="G21" s="26" t="s">
        <v>215</v>
      </c>
      <c r="H21" s="27" t="s">
        <v>19</v>
      </c>
      <c r="I21" s="26" t="s">
        <v>29</v>
      </c>
      <c r="J21" s="28">
        <v>25</v>
      </c>
      <c r="K21" s="27">
        <v>25</v>
      </c>
      <c r="L21" s="51">
        <f t="shared" si="1"/>
        <v>1</v>
      </c>
      <c r="M21" s="27">
        <v>0</v>
      </c>
      <c r="N21" s="27">
        <v>0</v>
      </c>
      <c r="O21" s="26" t="s">
        <v>44</v>
      </c>
      <c r="P21" s="26" t="s">
        <v>24</v>
      </c>
      <c r="Q21" s="28"/>
      <c r="R21" s="31"/>
    </row>
    <row r="22" spans="1:61" s="32" customFormat="1" ht="50.25" customHeight="1">
      <c r="A22" s="6">
        <v>20</v>
      </c>
      <c r="B22" s="25" t="s">
        <v>140</v>
      </c>
      <c r="C22" s="26" t="s">
        <v>57</v>
      </c>
      <c r="D22" s="28" t="s">
        <v>18</v>
      </c>
      <c r="E22" s="28" t="s">
        <v>25</v>
      </c>
      <c r="F22" s="26" t="s">
        <v>39</v>
      </c>
      <c r="G22" s="26" t="s">
        <v>216</v>
      </c>
      <c r="H22" s="27" t="s">
        <v>19</v>
      </c>
      <c r="I22" s="26" t="s">
        <v>32</v>
      </c>
      <c r="J22" s="28">
        <v>36</v>
      </c>
      <c r="K22" s="27">
        <v>36</v>
      </c>
      <c r="L22" s="51">
        <f t="shared" si="1"/>
        <v>1</v>
      </c>
      <c r="M22" s="27">
        <v>0</v>
      </c>
      <c r="N22" s="27">
        <v>0</v>
      </c>
      <c r="O22" s="26" t="s">
        <v>40</v>
      </c>
      <c r="P22" s="26" t="s">
        <v>24</v>
      </c>
      <c r="Q22" s="28"/>
      <c r="R22" s="31"/>
    </row>
    <row r="23" spans="1:61" s="34" customFormat="1" ht="41.25" customHeight="1">
      <c r="A23" s="6">
        <v>21</v>
      </c>
      <c r="B23" s="9" t="s">
        <v>140</v>
      </c>
      <c r="C23" s="9" t="s">
        <v>22</v>
      </c>
      <c r="D23" s="10" t="s">
        <v>256</v>
      </c>
      <c r="E23" s="10" t="s">
        <v>114</v>
      </c>
      <c r="F23" s="9" t="s">
        <v>181</v>
      </c>
      <c r="G23" s="9" t="s">
        <v>182</v>
      </c>
      <c r="H23" s="10" t="s">
        <v>19</v>
      </c>
      <c r="I23" s="9" t="s">
        <v>66</v>
      </c>
      <c r="J23" s="10">
        <v>91</v>
      </c>
      <c r="K23" s="10">
        <v>89</v>
      </c>
      <c r="L23" s="50">
        <f>K23/J23</f>
        <v>0.97802197802197799</v>
      </c>
      <c r="M23" s="10">
        <v>0</v>
      </c>
      <c r="N23" s="10">
        <v>0</v>
      </c>
      <c r="O23" s="47" t="s">
        <v>233</v>
      </c>
      <c r="P23" s="49" t="s">
        <v>255</v>
      </c>
      <c r="Q23" s="10"/>
      <c r="R23" s="33"/>
    </row>
    <row r="24" spans="1:61" s="36" customFormat="1" ht="54.75" customHeight="1">
      <c r="A24" s="6">
        <v>22</v>
      </c>
      <c r="B24" s="14" t="s">
        <v>140</v>
      </c>
      <c r="C24" s="14" t="s">
        <v>22</v>
      </c>
      <c r="D24" s="10" t="s">
        <v>254</v>
      </c>
      <c r="E24" s="15" t="s">
        <v>183</v>
      </c>
      <c r="F24" s="14" t="s">
        <v>184</v>
      </c>
      <c r="G24" s="14" t="s">
        <v>185</v>
      </c>
      <c r="H24" s="15" t="s">
        <v>19</v>
      </c>
      <c r="I24" s="14" t="s">
        <v>71</v>
      </c>
      <c r="J24" s="15">
        <v>120</v>
      </c>
      <c r="K24" s="15">
        <v>113</v>
      </c>
      <c r="L24" s="50">
        <f t="shared" ref="L24:L40" si="2">K24/J24</f>
        <v>0.94166666666666665</v>
      </c>
      <c r="M24" s="15">
        <v>0</v>
      </c>
      <c r="N24" s="15">
        <v>0</v>
      </c>
      <c r="O24" s="48" t="s">
        <v>234</v>
      </c>
      <c r="P24" s="49" t="s">
        <v>255</v>
      </c>
      <c r="Q24" s="15"/>
      <c r="R24" s="35"/>
    </row>
    <row r="25" spans="1:61" s="34" customFormat="1" ht="55.5" customHeight="1">
      <c r="A25" s="6">
        <v>23</v>
      </c>
      <c r="B25" s="9" t="s">
        <v>140</v>
      </c>
      <c r="C25" s="9" t="s">
        <v>22</v>
      </c>
      <c r="D25" s="10" t="s">
        <v>254</v>
      </c>
      <c r="E25" s="10" t="s">
        <v>186</v>
      </c>
      <c r="F25" s="9" t="s">
        <v>187</v>
      </c>
      <c r="G25" s="9" t="s">
        <v>188</v>
      </c>
      <c r="H25" s="10" t="s">
        <v>19</v>
      </c>
      <c r="I25" s="9" t="s">
        <v>189</v>
      </c>
      <c r="J25" s="10">
        <v>106</v>
      </c>
      <c r="K25" s="10">
        <v>104</v>
      </c>
      <c r="L25" s="50">
        <f t="shared" si="2"/>
        <v>0.98113207547169812</v>
      </c>
      <c r="M25" s="10">
        <v>0</v>
      </c>
      <c r="N25" s="10">
        <v>0</v>
      </c>
      <c r="O25" s="47" t="s">
        <v>235</v>
      </c>
      <c r="P25" s="49" t="s">
        <v>255</v>
      </c>
      <c r="Q25" s="10"/>
      <c r="R25" s="33"/>
    </row>
    <row r="26" spans="1:61" s="36" customFormat="1" ht="50.25" customHeight="1">
      <c r="A26" s="6">
        <v>24</v>
      </c>
      <c r="B26" s="14" t="s">
        <v>140</v>
      </c>
      <c r="C26" s="14" t="s">
        <v>22</v>
      </c>
      <c r="D26" s="10" t="s">
        <v>254</v>
      </c>
      <c r="E26" s="15" t="s">
        <v>190</v>
      </c>
      <c r="F26" s="14" t="s">
        <v>191</v>
      </c>
      <c r="G26" s="14" t="s">
        <v>192</v>
      </c>
      <c r="H26" s="15" t="s">
        <v>19</v>
      </c>
      <c r="I26" s="14" t="s">
        <v>50</v>
      </c>
      <c r="J26" s="15">
        <v>60</v>
      </c>
      <c r="K26" s="15">
        <v>55</v>
      </c>
      <c r="L26" s="50">
        <f t="shared" si="2"/>
        <v>0.91666666666666663</v>
      </c>
      <c r="M26" s="15">
        <v>0</v>
      </c>
      <c r="N26" s="15">
        <v>0</v>
      </c>
      <c r="O26" s="48" t="s">
        <v>236</v>
      </c>
      <c r="P26" s="49" t="s">
        <v>255</v>
      </c>
      <c r="Q26" s="15"/>
      <c r="R26" s="35"/>
    </row>
    <row r="27" spans="1:61" s="38" customFormat="1" ht="50.25" customHeight="1">
      <c r="A27" s="6">
        <v>25</v>
      </c>
      <c r="B27" s="9" t="s">
        <v>140</v>
      </c>
      <c r="C27" s="9" t="s">
        <v>22</v>
      </c>
      <c r="D27" s="10" t="s">
        <v>253</v>
      </c>
      <c r="E27" s="10" t="s">
        <v>193</v>
      </c>
      <c r="F27" s="9" t="s">
        <v>194</v>
      </c>
      <c r="G27" s="9" t="s">
        <v>195</v>
      </c>
      <c r="H27" s="10" t="s">
        <v>19</v>
      </c>
      <c r="I27" s="9" t="s">
        <v>96</v>
      </c>
      <c r="J27" s="10">
        <v>90</v>
      </c>
      <c r="K27" s="10">
        <v>85</v>
      </c>
      <c r="L27" s="50">
        <f t="shared" si="2"/>
        <v>0.94444444444444442</v>
      </c>
      <c r="M27" s="10">
        <v>0</v>
      </c>
      <c r="N27" s="10">
        <v>0</v>
      </c>
      <c r="O27" s="47" t="s">
        <v>237</v>
      </c>
      <c r="P27" s="49" t="s">
        <v>255</v>
      </c>
      <c r="Q27" s="1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7"/>
    </row>
    <row r="28" spans="1:61" s="40" customFormat="1" ht="50.25" customHeight="1">
      <c r="A28" s="6">
        <v>26</v>
      </c>
      <c r="B28" s="14" t="s">
        <v>140</v>
      </c>
      <c r="C28" s="14" t="s">
        <v>22</v>
      </c>
      <c r="D28" s="10" t="s">
        <v>256</v>
      </c>
      <c r="E28" s="15" t="s">
        <v>77</v>
      </c>
      <c r="F28" s="14" t="s">
        <v>68</v>
      </c>
      <c r="G28" s="14" t="s">
        <v>69</v>
      </c>
      <c r="H28" s="15" t="s">
        <v>19</v>
      </c>
      <c r="I28" s="14" t="s">
        <v>67</v>
      </c>
      <c r="J28" s="15">
        <v>82</v>
      </c>
      <c r="K28" s="15">
        <v>75</v>
      </c>
      <c r="L28" s="50">
        <f t="shared" si="2"/>
        <v>0.91463414634146345</v>
      </c>
      <c r="M28" s="15">
        <v>0</v>
      </c>
      <c r="N28" s="15">
        <v>0</v>
      </c>
      <c r="O28" s="48" t="s">
        <v>238</v>
      </c>
      <c r="P28" s="49" t="s">
        <v>255</v>
      </c>
      <c r="Q28" s="1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9"/>
    </row>
    <row r="29" spans="1:61" s="38" customFormat="1" ht="50.25" customHeight="1">
      <c r="A29" s="6">
        <v>27</v>
      </c>
      <c r="B29" s="9" t="s">
        <v>140</v>
      </c>
      <c r="C29" s="9" t="s">
        <v>22</v>
      </c>
      <c r="D29" s="10" t="s">
        <v>257</v>
      </c>
      <c r="E29" s="10" t="s">
        <v>196</v>
      </c>
      <c r="F29" s="9" t="s">
        <v>75</v>
      </c>
      <c r="G29" s="9" t="s">
        <v>76</v>
      </c>
      <c r="H29" s="10" t="s">
        <v>19</v>
      </c>
      <c r="I29" s="9" t="s">
        <v>197</v>
      </c>
      <c r="J29" s="10">
        <v>100</v>
      </c>
      <c r="K29" s="10">
        <v>87</v>
      </c>
      <c r="L29" s="50">
        <f t="shared" si="2"/>
        <v>0.87</v>
      </c>
      <c r="M29" s="10">
        <v>0</v>
      </c>
      <c r="N29" s="10">
        <v>0</v>
      </c>
      <c r="O29" s="47" t="s">
        <v>239</v>
      </c>
      <c r="P29" s="49" t="s">
        <v>255</v>
      </c>
      <c r="Q29" s="1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7"/>
    </row>
    <row r="30" spans="1:61" s="40" customFormat="1" ht="50.25" customHeight="1">
      <c r="A30" s="6">
        <v>28</v>
      </c>
      <c r="B30" s="14" t="s">
        <v>140</v>
      </c>
      <c r="C30" s="14" t="s">
        <v>22</v>
      </c>
      <c r="D30" s="10" t="s">
        <v>258</v>
      </c>
      <c r="E30" s="15" t="s">
        <v>72</v>
      </c>
      <c r="F30" s="14" t="s">
        <v>73</v>
      </c>
      <c r="G30" s="14" t="s">
        <v>74</v>
      </c>
      <c r="H30" s="15" t="s">
        <v>19</v>
      </c>
      <c r="I30" s="14" t="s">
        <v>174</v>
      </c>
      <c r="J30" s="15">
        <v>99</v>
      </c>
      <c r="K30" s="15">
        <v>93</v>
      </c>
      <c r="L30" s="50">
        <f t="shared" si="2"/>
        <v>0.93939393939393945</v>
      </c>
      <c r="M30" s="15">
        <v>0</v>
      </c>
      <c r="N30" s="15">
        <v>0</v>
      </c>
      <c r="O30" s="48" t="s">
        <v>240</v>
      </c>
      <c r="P30" s="49" t="s">
        <v>255</v>
      </c>
      <c r="Q30" s="1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9"/>
    </row>
    <row r="31" spans="1:61" s="38" customFormat="1" ht="50.25" customHeight="1">
      <c r="A31" s="6">
        <v>29</v>
      </c>
      <c r="B31" s="9" t="s">
        <v>140</v>
      </c>
      <c r="C31" s="9" t="s">
        <v>22</v>
      </c>
      <c r="D31" s="10" t="s">
        <v>258</v>
      </c>
      <c r="E31" s="10" t="s">
        <v>72</v>
      </c>
      <c r="F31" s="9" t="s">
        <v>64</v>
      </c>
      <c r="G31" s="9" t="s">
        <v>65</v>
      </c>
      <c r="H31" s="10" t="s">
        <v>19</v>
      </c>
      <c r="I31" s="9" t="s">
        <v>198</v>
      </c>
      <c r="J31" s="10">
        <v>96</v>
      </c>
      <c r="K31" s="10">
        <v>87</v>
      </c>
      <c r="L31" s="50">
        <f t="shared" si="2"/>
        <v>0.90625</v>
      </c>
      <c r="M31" s="10">
        <v>0</v>
      </c>
      <c r="N31" s="10">
        <v>0</v>
      </c>
      <c r="O31" s="47" t="s">
        <v>241</v>
      </c>
      <c r="P31" s="49" t="s">
        <v>255</v>
      </c>
      <c r="Q31" s="1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7"/>
    </row>
    <row r="32" spans="1:61" s="40" customFormat="1" ht="50.25" customHeight="1">
      <c r="A32" s="6">
        <v>30</v>
      </c>
      <c r="B32" s="14" t="s">
        <v>140</v>
      </c>
      <c r="C32" s="14" t="s">
        <v>22</v>
      </c>
      <c r="D32" s="10" t="s">
        <v>258</v>
      </c>
      <c r="E32" s="49" t="s">
        <v>259</v>
      </c>
      <c r="F32" s="14" t="s">
        <v>199</v>
      </c>
      <c r="G32" s="14" t="s">
        <v>200</v>
      </c>
      <c r="H32" s="15" t="s">
        <v>19</v>
      </c>
      <c r="I32" s="14" t="s">
        <v>133</v>
      </c>
      <c r="J32" s="15">
        <v>80</v>
      </c>
      <c r="K32" s="15">
        <v>75</v>
      </c>
      <c r="L32" s="50">
        <f t="shared" si="2"/>
        <v>0.9375</v>
      </c>
      <c r="M32" s="15">
        <v>0</v>
      </c>
      <c r="N32" s="15">
        <v>0</v>
      </c>
      <c r="O32" s="48" t="s">
        <v>242</v>
      </c>
      <c r="P32" s="49" t="s">
        <v>255</v>
      </c>
      <c r="Q32" s="1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9"/>
    </row>
    <row r="33" spans="1:37" s="38" customFormat="1" ht="50.25" customHeight="1">
      <c r="A33" s="6">
        <v>31</v>
      </c>
      <c r="B33" s="41" t="s">
        <v>140</v>
      </c>
      <c r="C33" s="41" t="s">
        <v>17</v>
      </c>
      <c r="D33" s="41" t="s">
        <v>138</v>
      </c>
      <c r="E33" s="41" t="s">
        <v>79</v>
      </c>
      <c r="F33" s="41" t="s">
        <v>83</v>
      </c>
      <c r="G33" s="41" t="s">
        <v>84</v>
      </c>
      <c r="H33" s="10" t="s">
        <v>217</v>
      </c>
      <c r="I33" s="41" t="s">
        <v>63</v>
      </c>
      <c r="J33" s="10">
        <v>86</v>
      </c>
      <c r="K33" s="41">
        <v>60</v>
      </c>
      <c r="L33" s="50">
        <f t="shared" si="2"/>
        <v>0.69767441860465118</v>
      </c>
      <c r="M33" s="10">
        <v>3</v>
      </c>
      <c r="N33" s="10">
        <v>1</v>
      </c>
      <c r="O33" s="42" t="s">
        <v>218</v>
      </c>
      <c r="P33" s="41" t="s">
        <v>78</v>
      </c>
      <c r="Q33" s="1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7"/>
    </row>
    <row r="34" spans="1:37" s="40" customFormat="1" ht="50.25" customHeight="1">
      <c r="A34" s="6">
        <v>32</v>
      </c>
      <c r="B34" s="43" t="s">
        <v>140</v>
      </c>
      <c r="C34" s="43" t="s">
        <v>17</v>
      </c>
      <c r="D34" s="43" t="s">
        <v>138</v>
      </c>
      <c r="E34" s="43" t="s">
        <v>79</v>
      </c>
      <c r="F34" s="43" t="s">
        <v>80</v>
      </c>
      <c r="G34" s="43" t="s">
        <v>81</v>
      </c>
      <c r="H34" s="15" t="s">
        <v>217</v>
      </c>
      <c r="I34" s="43" t="s">
        <v>56</v>
      </c>
      <c r="J34" s="15">
        <v>60</v>
      </c>
      <c r="K34" s="43">
        <v>58</v>
      </c>
      <c r="L34" s="50">
        <f t="shared" si="2"/>
        <v>0.96666666666666667</v>
      </c>
      <c r="M34" s="15">
        <v>2</v>
      </c>
      <c r="N34" s="15">
        <v>0</v>
      </c>
      <c r="O34" s="44" t="s">
        <v>97</v>
      </c>
      <c r="P34" s="43" t="s">
        <v>78</v>
      </c>
      <c r="Q34" s="1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9"/>
    </row>
    <row r="35" spans="1:37" s="38" customFormat="1" ht="50.25" customHeight="1">
      <c r="A35" s="6">
        <v>33</v>
      </c>
      <c r="B35" s="41" t="s">
        <v>140</v>
      </c>
      <c r="C35" s="41" t="s">
        <v>17</v>
      </c>
      <c r="D35" s="41" t="s">
        <v>138</v>
      </c>
      <c r="E35" s="41" t="s">
        <v>93</v>
      </c>
      <c r="F35" s="41" t="s">
        <v>94</v>
      </c>
      <c r="G35" s="41" t="s">
        <v>95</v>
      </c>
      <c r="H35" s="10" t="s">
        <v>217</v>
      </c>
      <c r="I35" s="41" t="s">
        <v>96</v>
      </c>
      <c r="J35" s="10">
        <v>96</v>
      </c>
      <c r="K35" s="41">
        <v>96</v>
      </c>
      <c r="L35" s="50">
        <f t="shared" si="2"/>
        <v>1</v>
      </c>
      <c r="M35" s="10">
        <v>0</v>
      </c>
      <c r="N35" s="10">
        <v>5</v>
      </c>
      <c r="O35" s="42" t="s">
        <v>219</v>
      </c>
      <c r="P35" s="41" t="s">
        <v>78</v>
      </c>
      <c r="Q35" s="1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7"/>
    </row>
    <row r="36" spans="1:37" s="40" customFormat="1" ht="50.25" customHeight="1">
      <c r="A36" s="6">
        <v>34</v>
      </c>
      <c r="B36" s="43" t="s">
        <v>140</v>
      </c>
      <c r="C36" s="43" t="s">
        <v>17</v>
      </c>
      <c r="D36" s="43" t="s">
        <v>138</v>
      </c>
      <c r="E36" s="43" t="s">
        <v>89</v>
      </c>
      <c r="F36" s="43" t="s">
        <v>90</v>
      </c>
      <c r="G36" s="43" t="s">
        <v>91</v>
      </c>
      <c r="H36" s="15" t="s">
        <v>217</v>
      </c>
      <c r="I36" s="43" t="s">
        <v>92</v>
      </c>
      <c r="J36" s="15">
        <v>76</v>
      </c>
      <c r="K36" s="43">
        <v>69</v>
      </c>
      <c r="L36" s="50">
        <f t="shared" si="2"/>
        <v>0.90789473684210531</v>
      </c>
      <c r="M36" s="15">
        <v>3</v>
      </c>
      <c r="N36" s="15">
        <v>2</v>
      </c>
      <c r="O36" s="44" t="s">
        <v>220</v>
      </c>
      <c r="P36" s="43" t="s">
        <v>78</v>
      </c>
      <c r="Q36" s="1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9"/>
    </row>
    <row r="37" spans="1:37" s="38" customFormat="1" ht="50.25" customHeight="1">
      <c r="A37" s="6">
        <v>35</v>
      </c>
      <c r="B37" s="41" t="s">
        <v>140</v>
      </c>
      <c r="C37" s="41" t="s">
        <v>17</v>
      </c>
      <c r="D37" s="41" t="s">
        <v>138</v>
      </c>
      <c r="E37" s="41" t="s">
        <v>98</v>
      </c>
      <c r="F37" s="41" t="s">
        <v>99</v>
      </c>
      <c r="G37" s="41" t="s">
        <v>100</v>
      </c>
      <c r="H37" s="10" t="s">
        <v>217</v>
      </c>
      <c r="I37" s="41" t="s">
        <v>101</v>
      </c>
      <c r="J37" s="10">
        <v>71</v>
      </c>
      <c r="K37" s="41">
        <v>69</v>
      </c>
      <c r="L37" s="50">
        <f t="shared" si="2"/>
        <v>0.971830985915493</v>
      </c>
      <c r="M37" s="10">
        <v>2</v>
      </c>
      <c r="N37" s="10">
        <v>1</v>
      </c>
      <c r="O37" s="42" t="s">
        <v>221</v>
      </c>
      <c r="P37" s="41" t="s">
        <v>78</v>
      </c>
      <c r="Q37" s="1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7"/>
    </row>
    <row r="38" spans="1:37" s="40" customFormat="1" ht="50.25" customHeight="1">
      <c r="A38" s="6">
        <v>36</v>
      </c>
      <c r="B38" s="43" t="s">
        <v>140</v>
      </c>
      <c r="C38" s="43" t="s">
        <v>17</v>
      </c>
      <c r="D38" s="43" t="s">
        <v>138</v>
      </c>
      <c r="E38" s="43" t="s">
        <v>85</v>
      </c>
      <c r="F38" s="43" t="s">
        <v>86</v>
      </c>
      <c r="G38" s="43" t="s">
        <v>87</v>
      </c>
      <c r="H38" s="15" t="s">
        <v>217</v>
      </c>
      <c r="I38" s="43" t="s">
        <v>88</v>
      </c>
      <c r="J38" s="15">
        <v>61</v>
      </c>
      <c r="K38" s="43">
        <v>56</v>
      </c>
      <c r="L38" s="50">
        <f t="shared" si="2"/>
        <v>0.91803278688524592</v>
      </c>
      <c r="M38" s="15">
        <v>1</v>
      </c>
      <c r="N38" s="15">
        <v>2</v>
      </c>
      <c r="O38" s="44" t="s">
        <v>222</v>
      </c>
      <c r="P38" s="43" t="s">
        <v>78</v>
      </c>
      <c r="Q38" s="1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9"/>
    </row>
    <row r="39" spans="1:37" s="38" customFormat="1" ht="50.25" customHeight="1">
      <c r="A39" s="6">
        <v>37</v>
      </c>
      <c r="B39" s="41" t="s">
        <v>140</v>
      </c>
      <c r="C39" s="41" t="s">
        <v>17</v>
      </c>
      <c r="D39" s="41" t="s">
        <v>138</v>
      </c>
      <c r="E39" s="41" t="s">
        <v>102</v>
      </c>
      <c r="F39" s="41" t="s">
        <v>103</v>
      </c>
      <c r="G39" s="41" t="s">
        <v>104</v>
      </c>
      <c r="H39" s="10" t="s">
        <v>217</v>
      </c>
      <c r="I39" s="41" t="s">
        <v>82</v>
      </c>
      <c r="J39" s="10">
        <v>53</v>
      </c>
      <c r="K39" s="41">
        <v>37</v>
      </c>
      <c r="L39" s="50">
        <f t="shared" si="2"/>
        <v>0.69811320754716977</v>
      </c>
      <c r="M39" s="10">
        <v>0</v>
      </c>
      <c r="N39" s="10">
        <v>0</v>
      </c>
      <c r="O39" s="42" t="s">
        <v>105</v>
      </c>
      <c r="P39" s="41" t="s">
        <v>78</v>
      </c>
      <c r="Q39" s="1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7"/>
    </row>
    <row r="40" spans="1:37" s="40" customFormat="1" ht="50.25" customHeight="1">
      <c r="A40" s="6">
        <v>38</v>
      </c>
      <c r="B40" s="45" t="s">
        <v>140</v>
      </c>
      <c r="C40" s="45" t="s">
        <v>48</v>
      </c>
      <c r="D40" s="15" t="s">
        <v>201</v>
      </c>
      <c r="E40" s="15" t="s">
        <v>108</v>
      </c>
      <c r="F40" s="45" t="s">
        <v>136</v>
      </c>
      <c r="G40" s="45" t="s">
        <v>137</v>
      </c>
      <c r="H40" s="45" t="s">
        <v>19</v>
      </c>
      <c r="I40" s="45" t="s">
        <v>118</v>
      </c>
      <c r="J40" s="15">
        <v>104</v>
      </c>
      <c r="K40" s="15">
        <v>84</v>
      </c>
      <c r="L40" s="50">
        <f t="shared" si="2"/>
        <v>0.80769230769230771</v>
      </c>
      <c r="M40" s="15">
        <v>1</v>
      </c>
      <c r="N40" s="15">
        <v>1</v>
      </c>
      <c r="O40" s="48" t="s">
        <v>244</v>
      </c>
      <c r="P40" s="15" t="s">
        <v>243</v>
      </c>
      <c r="Q40" s="18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9"/>
    </row>
    <row r="41" spans="1:37" s="38" customFormat="1" ht="50.25" customHeight="1">
      <c r="A41" s="6">
        <v>39</v>
      </c>
      <c r="B41" s="46" t="s">
        <v>140</v>
      </c>
      <c r="C41" s="46" t="s">
        <v>48</v>
      </c>
      <c r="D41" s="10" t="s">
        <v>201</v>
      </c>
      <c r="E41" s="10" t="s">
        <v>117</v>
      </c>
      <c r="F41" s="46" t="s">
        <v>128</v>
      </c>
      <c r="G41" s="46" t="s">
        <v>129</v>
      </c>
      <c r="H41" s="46" t="s">
        <v>19</v>
      </c>
      <c r="I41" s="46" t="s">
        <v>107</v>
      </c>
      <c r="J41" s="10">
        <v>100</v>
      </c>
      <c r="K41" s="10">
        <v>100</v>
      </c>
      <c r="L41" s="50">
        <f t="shared" ref="L41:L48" si="3">SUM(K41/J41)</f>
        <v>1</v>
      </c>
      <c r="M41" s="10">
        <v>0</v>
      </c>
      <c r="N41" s="10">
        <v>0</v>
      </c>
      <c r="O41" s="47" t="s">
        <v>245</v>
      </c>
      <c r="P41" s="15" t="s">
        <v>243</v>
      </c>
      <c r="Q41" s="1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7"/>
    </row>
    <row r="42" spans="1:37" s="40" customFormat="1" ht="50.25" customHeight="1">
      <c r="A42" s="6">
        <v>40</v>
      </c>
      <c r="B42" s="45" t="s">
        <v>140</v>
      </c>
      <c r="C42" s="45" t="s">
        <v>48</v>
      </c>
      <c r="D42" s="15" t="s">
        <v>201</v>
      </c>
      <c r="E42" s="15" t="s">
        <v>110</v>
      </c>
      <c r="F42" s="45" t="s">
        <v>202</v>
      </c>
      <c r="G42" s="45" t="s">
        <v>203</v>
      </c>
      <c r="H42" s="45" t="s">
        <v>19</v>
      </c>
      <c r="I42" s="45" t="s">
        <v>63</v>
      </c>
      <c r="J42" s="15">
        <v>85</v>
      </c>
      <c r="K42" s="15">
        <v>85</v>
      </c>
      <c r="L42" s="52">
        <f t="shared" si="3"/>
        <v>1</v>
      </c>
      <c r="M42" s="15">
        <v>0</v>
      </c>
      <c r="N42" s="15">
        <v>0</v>
      </c>
      <c r="O42" s="48" t="s">
        <v>246</v>
      </c>
      <c r="P42" s="15" t="s">
        <v>243</v>
      </c>
      <c r="Q42" s="18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9"/>
    </row>
    <row r="43" spans="1:37" s="38" customFormat="1" ht="50.25" customHeight="1">
      <c r="A43" s="6">
        <v>41</v>
      </c>
      <c r="B43" s="46" t="s">
        <v>140</v>
      </c>
      <c r="C43" s="46" t="s">
        <v>48</v>
      </c>
      <c r="D43" s="10" t="s">
        <v>201</v>
      </c>
      <c r="E43" s="10" t="s">
        <v>110</v>
      </c>
      <c r="F43" s="46" t="s">
        <v>122</v>
      </c>
      <c r="G43" s="46" t="s">
        <v>123</v>
      </c>
      <c r="H43" s="46" t="s">
        <v>19</v>
      </c>
      <c r="I43" s="46" t="s">
        <v>124</v>
      </c>
      <c r="J43" s="10">
        <v>95</v>
      </c>
      <c r="K43" s="10">
        <v>85</v>
      </c>
      <c r="L43" s="50">
        <f t="shared" si="3"/>
        <v>0.89473684210526316</v>
      </c>
      <c r="M43" s="10">
        <v>0</v>
      </c>
      <c r="N43" s="10">
        <v>0</v>
      </c>
      <c r="O43" s="47" t="s">
        <v>247</v>
      </c>
      <c r="P43" s="15" t="s">
        <v>243</v>
      </c>
      <c r="Q43" s="1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7"/>
    </row>
    <row r="44" spans="1:37" s="40" customFormat="1" ht="50.25" customHeight="1">
      <c r="A44" s="6">
        <v>42</v>
      </c>
      <c r="B44" s="45" t="s">
        <v>140</v>
      </c>
      <c r="C44" s="45" t="s">
        <v>48</v>
      </c>
      <c r="D44" s="15" t="s">
        <v>201</v>
      </c>
      <c r="E44" s="15" t="s">
        <v>117</v>
      </c>
      <c r="F44" s="45" t="s">
        <v>125</v>
      </c>
      <c r="G44" s="45" t="s">
        <v>126</v>
      </c>
      <c r="H44" s="45" t="s">
        <v>19</v>
      </c>
      <c r="I44" s="45" t="s">
        <v>127</v>
      </c>
      <c r="J44" s="15">
        <v>78</v>
      </c>
      <c r="K44" s="15">
        <v>67</v>
      </c>
      <c r="L44" s="52">
        <f t="shared" si="3"/>
        <v>0.85897435897435892</v>
      </c>
      <c r="M44" s="15">
        <v>0</v>
      </c>
      <c r="N44" s="15">
        <v>0</v>
      </c>
      <c r="O44" s="48" t="s">
        <v>248</v>
      </c>
      <c r="P44" s="15" t="s">
        <v>243</v>
      </c>
      <c r="Q44" s="18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9"/>
    </row>
    <row r="45" spans="1:37" s="38" customFormat="1" ht="50.25" customHeight="1">
      <c r="A45" s="6">
        <v>43</v>
      </c>
      <c r="B45" s="46" t="s">
        <v>140</v>
      </c>
      <c r="C45" s="46" t="s">
        <v>48</v>
      </c>
      <c r="D45" s="10" t="s">
        <v>201</v>
      </c>
      <c r="E45" s="10" t="s">
        <v>130</v>
      </c>
      <c r="F45" s="46" t="s">
        <v>134</v>
      </c>
      <c r="G45" s="46" t="s">
        <v>135</v>
      </c>
      <c r="H45" s="46" t="s">
        <v>19</v>
      </c>
      <c r="I45" s="46" t="s">
        <v>109</v>
      </c>
      <c r="J45" s="10">
        <v>130</v>
      </c>
      <c r="K45" s="10">
        <v>116</v>
      </c>
      <c r="L45" s="50">
        <f t="shared" si="3"/>
        <v>0.89230769230769236</v>
      </c>
      <c r="M45" s="10">
        <v>1</v>
      </c>
      <c r="N45" s="10">
        <v>1</v>
      </c>
      <c r="O45" s="47" t="s">
        <v>249</v>
      </c>
      <c r="P45" s="15" t="s">
        <v>243</v>
      </c>
      <c r="Q45" s="1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7"/>
    </row>
    <row r="46" spans="1:37" s="40" customFormat="1" ht="50.25" customHeight="1">
      <c r="A46" s="6">
        <v>44</v>
      </c>
      <c r="B46" s="45" t="s">
        <v>140</v>
      </c>
      <c r="C46" s="45" t="s">
        <v>48</v>
      </c>
      <c r="D46" s="15" t="s">
        <v>201</v>
      </c>
      <c r="E46" s="15" t="s">
        <v>117</v>
      </c>
      <c r="F46" s="45" t="s">
        <v>119</v>
      </c>
      <c r="G46" s="45" t="s">
        <v>120</v>
      </c>
      <c r="H46" s="45" t="s">
        <v>19</v>
      </c>
      <c r="I46" s="45" t="s">
        <v>50</v>
      </c>
      <c r="J46" s="15">
        <v>81</v>
      </c>
      <c r="K46" s="15">
        <v>70</v>
      </c>
      <c r="L46" s="52">
        <f t="shared" si="3"/>
        <v>0.86419753086419748</v>
      </c>
      <c r="M46" s="15">
        <v>0</v>
      </c>
      <c r="N46" s="15">
        <v>0</v>
      </c>
      <c r="O46" s="48" t="s">
        <v>250</v>
      </c>
      <c r="P46" s="15" t="s">
        <v>243</v>
      </c>
      <c r="Q46" s="18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9"/>
    </row>
    <row r="47" spans="1:37" s="38" customFormat="1" ht="50.25" customHeight="1">
      <c r="A47" s="6">
        <v>45</v>
      </c>
      <c r="B47" s="46" t="s">
        <v>140</v>
      </c>
      <c r="C47" s="46" t="s">
        <v>48</v>
      </c>
      <c r="D47" s="10" t="s">
        <v>201</v>
      </c>
      <c r="E47" s="10" t="s">
        <v>130</v>
      </c>
      <c r="F47" s="46" t="s">
        <v>131</v>
      </c>
      <c r="G47" s="46" t="s">
        <v>132</v>
      </c>
      <c r="H47" s="46" t="s">
        <v>19</v>
      </c>
      <c r="I47" s="46" t="s">
        <v>133</v>
      </c>
      <c r="J47" s="10">
        <v>80</v>
      </c>
      <c r="K47" s="10">
        <v>74</v>
      </c>
      <c r="L47" s="50">
        <f t="shared" si="3"/>
        <v>0.92500000000000004</v>
      </c>
      <c r="M47" s="10">
        <v>0</v>
      </c>
      <c r="N47" s="10">
        <v>0</v>
      </c>
      <c r="O47" s="47" t="s">
        <v>251</v>
      </c>
      <c r="P47" s="15" t="s">
        <v>243</v>
      </c>
      <c r="Q47" s="1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7"/>
    </row>
    <row r="48" spans="1:37" s="40" customFormat="1" ht="50.25" customHeight="1">
      <c r="A48" s="6">
        <v>46</v>
      </c>
      <c r="B48" s="45" t="s">
        <v>140</v>
      </c>
      <c r="C48" s="45" t="s">
        <v>48</v>
      </c>
      <c r="D48" s="15" t="s">
        <v>201</v>
      </c>
      <c r="E48" s="15" t="s">
        <v>110</v>
      </c>
      <c r="F48" s="45" t="s">
        <v>112</v>
      </c>
      <c r="G48" s="45" t="s">
        <v>113</v>
      </c>
      <c r="H48" s="45" t="s">
        <v>19</v>
      </c>
      <c r="I48" s="45" t="s">
        <v>111</v>
      </c>
      <c r="J48" s="15">
        <v>52</v>
      </c>
      <c r="K48" s="15">
        <v>52</v>
      </c>
      <c r="L48" s="52">
        <f t="shared" si="3"/>
        <v>1</v>
      </c>
      <c r="M48" s="15">
        <v>0</v>
      </c>
      <c r="N48" s="15">
        <v>0</v>
      </c>
      <c r="O48" s="48" t="s">
        <v>252</v>
      </c>
      <c r="P48" s="15" t="s">
        <v>243</v>
      </c>
      <c r="Q48" s="18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9"/>
    </row>
    <row r="49" spans="1:36" s="1" customFormat="1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53"/>
      <c r="M49" s="2"/>
      <c r="N49" s="2"/>
      <c r="O49" s="2"/>
      <c r="P49" s="2"/>
      <c r="Q49" s="2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1" customFormat="1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53"/>
      <c r="M50" s="2"/>
      <c r="N50" s="2"/>
      <c r="O50" s="2"/>
      <c r="P50" s="2"/>
      <c r="Q50" s="2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s="1" customFormat="1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53"/>
      <c r="M51" s="2"/>
      <c r="N51" s="2"/>
      <c r="O51" s="2"/>
      <c r="P51" s="2"/>
      <c r="Q51" s="2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s="1" customFormat="1" ht="14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53"/>
      <c r="M52" s="2"/>
      <c r="N52" s="2"/>
      <c r="O52" s="2"/>
      <c r="P52" s="2"/>
      <c r="Q52" s="2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s="1" customFormat="1" ht="14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53"/>
      <c r="M53" s="2"/>
      <c r="N53" s="2"/>
      <c r="O53" s="2"/>
      <c r="P53" s="2"/>
      <c r="Q53" s="2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1" customFormat="1" ht="14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53"/>
      <c r="M54" s="2"/>
      <c r="N54" s="2"/>
      <c r="O54" s="2"/>
      <c r="P54" s="2"/>
      <c r="Q54" s="2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1" customFormat="1" ht="14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53"/>
      <c r="M55" s="2"/>
      <c r="N55" s="2"/>
      <c r="O55" s="2"/>
      <c r="P55" s="2"/>
      <c r="Q55" s="2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1" customFormat="1" ht="14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53"/>
      <c r="M56" s="2"/>
      <c r="N56" s="2"/>
      <c r="O56" s="2"/>
      <c r="P56" s="2"/>
      <c r="Q56" s="2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1" customFormat="1" ht="14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53"/>
      <c r="M57" s="2"/>
      <c r="N57" s="2"/>
      <c r="O57" s="2"/>
      <c r="P57" s="2"/>
      <c r="Q57" s="2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1" customFormat="1" ht="14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3"/>
      <c r="M58" s="2"/>
      <c r="N58" s="2"/>
      <c r="O58" s="2"/>
      <c r="P58" s="2"/>
      <c r="Q58" s="2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1" customFormat="1" ht="14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53"/>
      <c r="M59" s="2"/>
      <c r="N59" s="2"/>
      <c r="O59" s="2"/>
      <c r="P59" s="2"/>
      <c r="Q59" s="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1" customFormat="1" ht="14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53"/>
      <c r="M60" s="2"/>
      <c r="N60" s="2"/>
      <c r="O60" s="2"/>
      <c r="P60" s="2"/>
      <c r="Q60" s="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1" customFormat="1" ht="14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53"/>
      <c r="M61" s="2"/>
      <c r="N61" s="2"/>
      <c r="O61" s="2"/>
      <c r="P61" s="2"/>
      <c r="Q61" s="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1" customFormat="1" ht="14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53"/>
      <c r="M62" s="2"/>
      <c r="N62" s="2"/>
      <c r="O62" s="2"/>
      <c r="P62" s="2"/>
      <c r="Q62" s="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1" customFormat="1" ht="14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53"/>
      <c r="M63" s="2"/>
      <c r="N63" s="2"/>
      <c r="O63" s="2"/>
      <c r="P63" s="2"/>
      <c r="Q63" s="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1" customFormat="1" ht="14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53"/>
      <c r="M64" s="2"/>
      <c r="N64" s="2"/>
      <c r="O64" s="2"/>
      <c r="P64" s="2"/>
      <c r="Q64" s="2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1" customFormat="1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53"/>
      <c r="M65" s="2"/>
      <c r="N65" s="2"/>
      <c r="O65" s="2"/>
      <c r="P65" s="2"/>
      <c r="Q65" s="2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s="1" customFormat="1" ht="14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53"/>
      <c r="M66" s="2"/>
      <c r="N66" s="2"/>
      <c r="O66" s="2"/>
      <c r="P66" s="2"/>
      <c r="Q66" s="2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s="1" customFormat="1" ht="14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53"/>
      <c r="M67" s="2"/>
      <c r="N67" s="2"/>
      <c r="O67" s="2"/>
      <c r="P67" s="2"/>
      <c r="Q67" s="2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s="1" customFormat="1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53"/>
      <c r="M68" s="2"/>
      <c r="N68" s="2"/>
      <c r="O68" s="2"/>
      <c r="P68" s="2"/>
      <c r="Q68" s="2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s="1" customFormat="1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53"/>
      <c r="M69" s="2"/>
      <c r="N69" s="2"/>
      <c r="O69" s="2"/>
      <c r="P69" s="2"/>
      <c r="Q69" s="2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1" customFormat="1" ht="14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53"/>
      <c r="M70" s="2"/>
      <c r="N70" s="2"/>
      <c r="O70" s="2"/>
      <c r="P70" s="2"/>
      <c r="Q70" s="2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s="1" customFormat="1" ht="14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53"/>
      <c r="M71" s="2"/>
      <c r="N71" s="2"/>
      <c r="O71" s="2"/>
      <c r="P71" s="2"/>
      <c r="Q71" s="2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s="1" customFormat="1" ht="14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53"/>
      <c r="M72" s="2"/>
      <c r="N72" s="2"/>
      <c r="O72" s="2"/>
      <c r="P72" s="2"/>
      <c r="Q72" s="2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s="1" customFormat="1" ht="14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53"/>
      <c r="M73" s="2"/>
      <c r="N73" s="2"/>
      <c r="O73" s="2"/>
      <c r="P73" s="2"/>
      <c r="Q73" s="2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s="1" customFormat="1" ht="14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53"/>
      <c r="M74" s="2"/>
      <c r="N74" s="2"/>
      <c r="O74" s="2"/>
      <c r="P74" s="2"/>
      <c r="Q74" s="2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s="1" customFormat="1" ht="14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53"/>
      <c r="M75" s="2"/>
      <c r="N75" s="2"/>
      <c r="O75" s="2"/>
      <c r="P75" s="2"/>
      <c r="Q75" s="2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1" customFormat="1" ht="14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53"/>
      <c r="M76" s="2"/>
      <c r="N76" s="2"/>
      <c r="O76" s="2"/>
      <c r="P76" s="2"/>
      <c r="Q76" s="2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s="1" customFormat="1" ht="14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53"/>
      <c r="M77" s="2"/>
      <c r="N77" s="2"/>
      <c r="O77" s="2"/>
      <c r="P77" s="2"/>
      <c r="Q77" s="2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s="1" customFormat="1" ht="14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53"/>
      <c r="M78" s="2"/>
      <c r="N78" s="2"/>
      <c r="O78" s="2"/>
      <c r="P78" s="2"/>
      <c r="Q78" s="2"/>
    </row>
  </sheetData>
  <mergeCells count="1">
    <mergeCell ref="A1:Q1"/>
  </mergeCells>
  <phoneticPr fontId="5" type="noConversion"/>
  <pageMargins left="0.16875000000000001" right="0.16875000000000001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2018-10-22T00:58:21Z</cp:lastPrinted>
  <dcterms:created xsi:type="dcterms:W3CDTF">2006-09-13T11:21:00Z</dcterms:created>
  <dcterms:modified xsi:type="dcterms:W3CDTF">2018-10-22T02:00:50Z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