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指南建议表" sheetId="5" r:id="rId1"/>
    <sheet name="产业链" sheetId="7" r:id="rId2"/>
    <sheet name="学科代码" sheetId="4" state="hidden" r:id="rId3"/>
    <sheet name="单位类型" sheetId="6" state="hidden" r:id="rId4"/>
  </sheets>
  <definedNames>
    <definedName name="_xlnm._FilterDatabase" localSheetId="0" hidden="1">指南建议表!$A$2:$K$8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<sst xmlns="http://schemas.openxmlformats.org/spreadsheetml/2006/main" count="244" uniqueCount="238">
  <si>
    <t>附件：</t>
  </si>
  <si>
    <t>2025年度合肥市自然科学基金项目指南建议征集表</t>
  </si>
  <si>
    <t>填报单位：（盖章）                                                                                                     联系人及电话：</t>
  </si>
  <si>
    <t>序号</t>
  </si>
  <si>
    <t>指南建议单位</t>
  </si>
  <si>
    <t>单位类型</t>
  </si>
  <si>
    <t>建议人及电话</t>
  </si>
  <si>
    <t>职务/职称</t>
  </si>
  <si>
    <t>学历/学位</t>
  </si>
  <si>
    <t>项目名称</t>
  </si>
  <si>
    <t>所属产业链</t>
  </si>
  <si>
    <t>主要目标
（200字以内）</t>
  </si>
  <si>
    <t>主要研究内容
（500字以内）</t>
  </si>
  <si>
    <t>预期成果形式</t>
  </si>
  <si>
    <t>合作单位</t>
  </si>
  <si>
    <t>单位
资助金额</t>
  </si>
  <si>
    <t>是否承诺成立企业</t>
  </si>
  <si>
    <t>XXX公司</t>
  </si>
  <si>
    <t>1.企业
2.高校
3.科研院所
4.新研机构
5.医疗机构</t>
  </si>
  <si>
    <t>1.集成电路</t>
  </si>
  <si>
    <t>产品或专利</t>
  </si>
  <si>
    <t>无，或单位名</t>
  </si>
  <si>
    <t>企业承诺出资资助金额：预期成果为产品资助不低于20万，专利不低于10万。（此经费列入项目总经费）</t>
  </si>
  <si>
    <t>是或否</t>
  </si>
  <si>
    <t>XXX大学</t>
  </si>
  <si>
    <t>产学研合作经费（此经费列入项目总经费）</t>
  </si>
  <si>
    <t>1.单位类型为企业的，提出的项目指南建议应是企业自身不具备攻克能力，需要依托其他单位开展攻关，同时企业应有资助，资助金额不低于市自然科学基金资助额度；
2.单位类型为高等院校、科研院所、新型研发机构的，提出的项目指南建议应有意向合作企业支持成果转化，意向合作企业应有资助，资助金额同上；
3.承诺在项目实施周期内将成果孵化为企业的在评审中给予加分支持；
4.建议人需具有高级职称或博士学位；
5.市自然科学基金对预期成果有产品的给予20万元资助，预期成果仅有专利的给予10万元资助，企业资助应在项目立项前到账。</t>
  </si>
  <si>
    <t>2.新型显示</t>
  </si>
  <si>
    <t>3.量子</t>
  </si>
  <si>
    <t>4.网络与信息安全</t>
  </si>
  <si>
    <t>5.城市安全</t>
  </si>
  <si>
    <t>6.空天信息</t>
  </si>
  <si>
    <t>7.人工智能</t>
  </si>
  <si>
    <t>8.新能源汽车和智能网联汽车</t>
  </si>
  <si>
    <t>9.生物医药产业</t>
  </si>
  <si>
    <t>10.新材料</t>
  </si>
  <si>
    <t>11.高端装备</t>
  </si>
  <si>
    <t>12.节能环保</t>
  </si>
  <si>
    <t>13.光伏及新能源产业</t>
  </si>
  <si>
    <t>14.绿色食品及现代种业</t>
  </si>
  <si>
    <t>15.创意文化</t>
  </si>
  <si>
    <t>16.智能家电</t>
  </si>
  <si>
    <t>17.氢能</t>
  </si>
  <si>
    <t>18.其他</t>
  </si>
  <si>
    <t>A</t>
  </si>
  <si>
    <t>数理</t>
  </si>
  <si>
    <t>A01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</si>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</sst>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b/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N25"/>
  <sheetViews>
    <sheetView tabSelected="1" view="pageBreakPreview" zoomScaleNormal="85" workbookViewId="0">
      <selection activeCell="A2" sqref="A2:N2"/>
    </sheetView>
  </sheetViews>
  <sheetFormatPr defaultColWidth="9" defaultRowHeight="13.5"/>
  <cols>
    <col min="1" max="1" width="5.875" style="7" customWidth="1"/>
    <col min="2" max="2" width="8" style="7" customWidth="1"/>
    <col min="3" max="3" width="11.375" style="13" customWidth="1"/>
    <col min="4" max="4" width="7" style="7" customWidth="1"/>
    <col min="5" max="5" width="8.875" style="7" customWidth="1"/>
    <col min="6" max="6" width="5.875" style="7" customWidth="1"/>
    <col min="7" max="7" width="10.9583333333333" style="14" customWidth="1"/>
    <col min="8" max="8" width="7.5" style="14" customWidth="1"/>
    <col min="9" max="9" width="20.625" style="7" customWidth="1"/>
    <col min="10" max="10" width="20.25" style="7" customWidth="1"/>
    <col min="11" max="11" width="9.125" style="7" customWidth="1"/>
    <col min="12" max="12" width="8.75" style="7" customWidth="1"/>
    <col min="13" max="13" width="13.75" style="7" customWidth="1"/>
    <col min="14" max="16384" width="9" style="7"/>
  </cols>
  <sheetData>
    <row r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7" customHeight="1" spans="1:14">
      <c r="A2" s="16" t="s">
        <v>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="7" customFormat="1" ht="21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="8" customFormat="1" ht="50" customHeight="1" spans="1:14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30" t="s">
        <v>14</v>
      </c>
      <c r="M4" s="30" t="s">
        <v>15</v>
      </c>
      <c r="N4" s="30" t="s">
        <v>16</v>
      </c>
    </row>
    <row r="5" s="9" customFormat="1" ht="117" customHeight="1" spans="1:14">
      <c r="A5" s="19">
        <v>1</v>
      </c>
      <c r="B5" s="19" t="s">
        <v>17</v>
      </c>
      <c r="C5" s="20" t="s">
        <v>18</v>
      </c>
      <c r="D5" s="19"/>
      <c r="E5" s="19"/>
      <c r="F5" s="19"/>
      <c r="G5" s="21"/>
      <c r="H5" s="21" t="s">
        <v>19</v>
      </c>
      <c r="I5" s="21"/>
      <c r="J5" s="21"/>
      <c r="K5" s="21" t="s">
        <v>20</v>
      </c>
      <c r="L5" s="21" t="s">
        <v>21</v>
      </c>
      <c r="M5" s="21" t="s">
        <v>22</v>
      </c>
      <c r="N5" s="21" t="s">
        <v>23</v>
      </c>
    </row>
    <row r="6" s="9" customFormat="1" ht="117" customHeight="1" spans="1:14">
      <c r="A6" s="22">
        <v>2</v>
      </c>
      <c r="B6" s="22" t="s">
        <v>24</v>
      </c>
      <c r="C6" s="23" t="s">
        <v>18</v>
      </c>
      <c r="D6" s="22"/>
      <c r="E6" s="22"/>
      <c r="F6" s="22"/>
      <c r="G6" s="24"/>
      <c r="H6" s="24" t="s">
        <v>19</v>
      </c>
      <c r="I6" s="21"/>
      <c r="J6" s="21"/>
      <c r="K6" s="24" t="s">
        <v>20</v>
      </c>
      <c r="L6" s="21" t="s">
        <v>21</v>
      </c>
      <c r="M6" s="21" t="s">
        <v>25</v>
      </c>
      <c r="N6" s="21" t="s">
        <v>23</v>
      </c>
    </row>
    <row r="7" s="10" customFormat="1" ht="50" customHeight="1" spans="1:14">
      <c r="A7" s="22"/>
      <c r="B7" s="22"/>
      <c r="C7" s="23"/>
      <c r="D7" s="22"/>
      <c r="E7" s="22"/>
      <c r="F7" s="22"/>
      <c r="G7" s="24"/>
      <c r="H7" s="24"/>
      <c r="I7" s="24"/>
      <c r="J7" s="24"/>
      <c r="K7" s="24"/>
      <c r="L7" s="31"/>
      <c r="M7" s="31"/>
      <c r="N7" s="32"/>
    </row>
    <row r="8" s="10" customFormat="1" ht="103" customHeight="1" spans="1:14">
      <c r="A8" s="25" t="s">
        <v>26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33"/>
    </row>
    <row r="9" s="11" customFormat="1" ht="12" customHeight="1" spans="1:10">
      <c r="A9" s="27"/>
      <c r="B9" s="27"/>
      <c r="C9" s="28"/>
      <c r="D9" s="28"/>
      <c r="E9" s="28"/>
      <c r="F9" s="28"/>
      <c r="G9" s="28"/>
      <c r="H9" s="28"/>
      <c r="I9" s="28"/>
      <c r="J9" s="28"/>
    </row>
    <row r="10" s="12" customFormat="1" ht="11.25" spans="3:3">
      <c r="C10" s="29"/>
    </row>
    <row r="11" s="12" customFormat="1" ht="11.25" spans="3:3">
      <c r="C11" s="29"/>
    </row>
    <row r="12" s="12" customFormat="1" ht="11.25" spans="3:3">
      <c r="C12" s="29"/>
    </row>
    <row r="13" s="12" customFormat="1" ht="11.25" spans="3:3">
      <c r="C13" s="29"/>
    </row>
    <row r="14" s="12" customFormat="1" ht="11.25" spans="3:3">
      <c r="C14" s="29"/>
    </row>
    <row r="15" s="12" customFormat="1" ht="11.25" spans="3:3">
      <c r="C15" s="29"/>
    </row>
    <row r="16" s="12" customFormat="1" ht="11.25" spans="3:3">
      <c r="C16" s="29"/>
    </row>
    <row r="17" s="12" customFormat="1" ht="11.25" spans="3:3">
      <c r="C17" s="29"/>
    </row>
    <row r="18" s="12" customFormat="1" ht="11.25" spans="3:3">
      <c r="C18" s="29"/>
    </row>
    <row r="19" s="12" customFormat="1" ht="11.25" spans="3:3">
      <c r="C19" s="29"/>
    </row>
    <row r="20" s="12" customFormat="1" ht="11.25" spans="3:3">
      <c r="C20" s="29"/>
    </row>
    <row r="21" s="12" customFormat="1" ht="11.25" spans="3:3">
      <c r="C21" s="29"/>
    </row>
    <row r="22" s="12" customFormat="1" ht="11.25" spans="3:3">
      <c r="C22" s="29"/>
    </row>
    <row r="23" s="12" customFormat="1" ht="11.25" spans="3:3">
      <c r="C23" s="29"/>
    </row>
    <row r="24" s="12" customFormat="1" ht="11.25" spans="3:3">
      <c r="C24" s="29"/>
    </row>
    <row r="25" s="12" customFormat="1" ht="11.25" spans="3:3">
      <c r="C25" s="29"/>
    </row>
  </sheetData>
  <mergeCells count="4">
    <mergeCell ref="A1:N1"/>
    <mergeCell ref="A2:N2"/>
    <mergeCell ref="A3:N3"/>
    <mergeCell ref="A8:N8"/>
  </mergeCells>
  <dataValidations count="6">
    <dataValidation type="list" allowBlank="1" showInputMessage="1" showErrorMessage="1" sqref="H2 H4:H1048576">
      <formula1>产业链!$A$1:$A$18</formula1>
    </dataValidation>
    <dataValidation type="list" allowBlank="1" showInputMessage="1" showErrorMessage="1" sqref="K2 K9:K1048576">
      <formula1>"1.有产品,2.有专利,3.有代表性论著"</formula1>
    </dataValidation>
    <dataValidation type="textLength" operator="lessThanOrEqual" allowBlank="1" showInputMessage="1" showErrorMessage="1" sqref="I5:I8">
      <formula1>220</formula1>
    </dataValidation>
    <dataValidation type="textLength" operator="lessThanOrEqual" allowBlank="1" showInputMessage="1" showErrorMessage="1" sqref="J5:J8 L5:L6">
      <formula1>320</formula1>
    </dataValidation>
    <dataValidation type="list" allowBlank="1" showInputMessage="1" showErrorMessage="1" sqref="K7:K8">
      <formula1>"1.有产品,2.有专利"</formula1>
    </dataValidation>
    <dataValidation type="list" allowBlank="1" showInputMessage="1" showErrorMessage="1" sqref="N7:N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28" sqref="D28"/>
    </sheetView>
  </sheetViews>
  <sheetFormatPr defaultColWidth="9" defaultRowHeight="13.5"/>
  <cols>
    <col min="1" max="1" width="27.625" customWidth="1"/>
  </cols>
  <sheetData>
    <row r="1" spans="1:1">
      <c r="A1" t="s">
        <v>19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44</v>
      </c>
      <c r="B1" s="4" t="s">
        <v>45</v>
      </c>
      <c r="C1" s="2" t="str">
        <f t="shared" ref="C1:C6" si="0">CONCATENATE(A1," ",B1)</f>
        <v>A 数理</v>
      </c>
    </row>
    <row r="2" ht="16.5" spans="1:3">
      <c r="A2" s="5" t="s">
        <v>46</v>
      </c>
      <c r="B2" s="6" t="s">
        <v>47</v>
      </c>
      <c r="C2" s="2" t="str">
        <f t="shared" si="0"/>
        <v>A01 数学</v>
      </c>
    </row>
    <row r="3" ht="16.5" spans="1:3">
      <c r="A3" s="5" t="s">
        <v>48</v>
      </c>
      <c r="B3" s="6" t="s">
        <v>49</v>
      </c>
      <c r="C3" s="2" t="str">
        <f t="shared" si="0"/>
        <v>A02 力学</v>
      </c>
    </row>
    <row r="4" ht="16.5" spans="1:3">
      <c r="A4" s="5" t="s">
        <v>50</v>
      </c>
      <c r="B4" s="6" t="s">
        <v>51</v>
      </c>
      <c r="C4" s="2" t="str">
        <f t="shared" si="0"/>
        <v>A03 天文学</v>
      </c>
    </row>
    <row r="5" ht="16.5" spans="1:3">
      <c r="A5" s="5" t="s">
        <v>52</v>
      </c>
      <c r="B5" s="6" t="s">
        <v>53</v>
      </c>
      <c r="C5" s="2" t="str">
        <f t="shared" si="0"/>
        <v>A04 物理学Ⅰ</v>
      </c>
    </row>
    <row r="6" ht="16.5" spans="1:3">
      <c r="A6" s="5" t="s">
        <v>54</v>
      </c>
      <c r="B6" s="6" t="s">
        <v>55</v>
      </c>
      <c r="C6" s="2" t="str">
        <f t="shared" si="0"/>
        <v>A05 物理学Ⅱ</v>
      </c>
    </row>
    <row r="7" ht="20.25" spans="1:3">
      <c r="A7" s="3" t="s">
        <v>56</v>
      </c>
      <c r="B7" s="4" t="s">
        <v>57</v>
      </c>
      <c r="C7" s="2" t="str">
        <f t="shared" ref="C7:C31" si="1">CONCATENATE(A7," ",B7)</f>
        <v>B 化学</v>
      </c>
    </row>
    <row r="8" ht="16.5" spans="1:3">
      <c r="A8" s="5" t="s">
        <v>58</v>
      </c>
      <c r="B8" s="6" t="s">
        <v>59</v>
      </c>
      <c r="C8" s="2" t="str">
        <f t="shared" si="1"/>
        <v>B01 无机化学</v>
      </c>
    </row>
    <row r="9" ht="16.5" spans="1:3">
      <c r="A9" s="5" t="s">
        <v>60</v>
      </c>
      <c r="B9" s="6" t="s">
        <v>61</v>
      </c>
      <c r="C9" s="2" t="str">
        <f t="shared" si="1"/>
        <v>B02 有机化学</v>
      </c>
    </row>
    <row r="10" ht="16.5" spans="1:3">
      <c r="A10" s="5" t="s">
        <v>62</v>
      </c>
      <c r="B10" s="6" t="s">
        <v>63</v>
      </c>
      <c r="C10" s="2" t="str">
        <f t="shared" si="1"/>
        <v>B03 物理化学</v>
      </c>
    </row>
    <row r="11" ht="16.5" spans="1:3">
      <c r="A11" s="5" t="s">
        <v>64</v>
      </c>
      <c r="B11" s="6" t="s">
        <v>65</v>
      </c>
      <c r="C11" s="2" t="str">
        <f t="shared" si="1"/>
        <v>B04 高分子科学</v>
      </c>
    </row>
    <row r="12" ht="16.5" spans="1:3">
      <c r="A12" s="5" t="s">
        <v>66</v>
      </c>
      <c r="B12" s="6" t="s">
        <v>67</v>
      </c>
      <c r="C12" s="2" t="str">
        <f t="shared" si="1"/>
        <v>B05 分析化学</v>
      </c>
    </row>
    <row r="13" ht="16.5" spans="1:3">
      <c r="A13" s="5" t="s">
        <v>68</v>
      </c>
      <c r="B13" s="6" t="s">
        <v>69</v>
      </c>
      <c r="C13" s="2" t="str">
        <f t="shared" si="1"/>
        <v>B06 化学工程及工业化学</v>
      </c>
    </row>
    <row r="14" ht="16.5" spans="1:3">
      <c r="A14" s="5" t="s">
        <v>70</v>
      </c>
      <c r="B14" s="6" t="s">
        <v>71</v>
      </c>
      <c r="C14" s="2" t="str">
        <f t="shared" si="1"/>
        <v>B07 环境化学</v>
      </c>
    </row>
    <row r="15" ht="20.25" spans="1:3">
      <c r="A15" s="3" t="s">
        <v>72</v>
      </c>
      <c r="B15" s="4" t="s">
        <v>73</v>
      </c>
      <c r="C15" s="2" t="str">
        <f t="shared" si="1"/>
        <v>C 生命</v>
      </c>
    </row>
    <row r="16" ht="16.5" spans="1:3">
      <c r="A16" s="5" t="s">
        <v>74</v>
      </c>
      <c r="B16" s="6" t="s">
        <v>75</v>
      </c>
      <c r="C16" s="2" t="str">
        <f t="shared" si="1"/>
        <v>C01 微生物学</v>
      </c>
    </row>
    <row r="17" ht="16.5" spans="1:3">
      <c r="A17" s="5" t="s">
        <v>76</v>
      </c>
      <c r="B17" s="6" t="s">
        <v>77</v>
      </c>
      <c r="C17" s="2" t="str">
        <f t="shared" si="1"/>
        <v>C02 植物学</v>
      </c>
    </row>
    <row r="18" ht="16.5" spans="1:3">
      <c r="A18" s="5" t="s">
        <v>78</v>
      </c>
      <c r="B18" s="6" t="s">
        <v>79</v>
      </c>
      <c r="C18" s="2" t="str">
        <f t="shared" si="1"/>
        <v>C03 生态学</v>
      </c>
    </row>
    <row r="19" ht="16.5" spans="1:3">
      <c r="A19" s="5" t="s">
        <v>80</v>
      </c>
      <c r="B19" s="6" t="s">
        <v>81</v>
      </c>
      <c r="C19" s="2" t="str">
        <f t="shared" si="1"/>
        <v>C04 动物学</v>
      </c>
    </row>
    <row r="20" ht="16.5" spans="1:3">
      <c r="A20" s="5" t="s">
        <v>82</v>
      </c>
      <c r="B20" s="6" t="s">
        <v>83</v>
      </c>
      <c r="C20" s="2" t="str">
        <f t="shared" si="1"/>
        <v>C05 生物物理、生物化学与分子生物学</v>
      </c>
    </row>
    <row r="21" ht="16.5" spans="1:3">
      <c r="A21" s="5" t="s">
        <v>84</v>
      </c>
      <c r="B21" s="6" t="s">
        <v>85</v>
      </c>
      <c r="C21" s="2" t="str">
        <f t="shared" si="1"/>
        <v>C06 遗传学与生物信息学</v>
      </c>
    </row>
    <row r="22" ht="16.5" spans="1:3">
      <c r="A22" s="5" t="s">
        <v>86</v>
      </c>
      <c r="B22" s="6" t="s">
        <v>87</v>
      </c>
      <c r="C22" s="2" t="str">
        <f t="shared" si="1"/>
        <v>C07 细胞生物学</v>
      </c>
    </row>
    <row r="23" ht="16.5" spans="1:3">
      <c r="A23" s="5" t="s">
        <v>88</v>
      </c>
      <c r="B23" s="6" t="s">
        <v>89</v>
      </c>
      <c r="C23" s="2" t="str">
        <f t="shared" si="1"/>
        <v>C08 免疫学</v>
      </c>
    </row>
    <row r="24" ht="16.5" spans="1:3">
      <c r="A24" s="5" t="s">
        <v>90</v>
      </c>
      <c r="B24" s="6" t="s">
        <v>91</v>
      </c>
      <c r="C24" s="2" t="str">
        <f t="shared" si="1"/>
        <v>C09 神经科学、认知科学与心理学</v>
      </c>
    </row>
    <row r="25" ht="16.5" spans="1:3">
      <c r="A25" s="5" t="s">
        <v>92</v>
      </c>
      <c r="B25" s="6" t="s">
        <v>93</v>
      </c>
      <c r="C25" s="2" t="str">
        <f t="shared" si="1"/>
        <v>C10 生物力学与组织工程学</v>
      </c>
    </row>
    <row r="26" ht="16.5" spans="1:3">
      <c r="A26" s="5" t="s">
        <v>94</v>
      </c>
      <c r="B26" s="6" t="s">
        <v>95</v>
      </c>
      <c r="C26" s="2" t="str">
        <f t="shared" si="1"/>
        <v>C11 生理学与整合生物学</v>
      </c>
    </row>
    <row r="27" ht="16.5" spans="1:3">
      <c r="A27" s="5" t="s">
        <v>96</v>
      </c>
      <c r="B27" s="6" t="s">
        <v>97</v>
      </c>
      <c r="C27" s="2" t="str">
        <f t="shared" si="1"/>
        <v>C12 发育生物学与生殖生物学</v>
      </c>
    </row>
    <row r="28" ht="16.5" spans="1:3">
      <c r="A28" s="5" t="s">
        <v>98</v>
      </c>
      <c r="B28" s="6" t="s">
        <v>99</v>
      </c>
      <c r="C28" s="2" t="str">
        <f t="shared" si="1"/>
        <v>C13 农学基础与作物学</v>
      </c>
    </row>
    <row r="29" ht="16.5" spans="1:3">
      <c r="A29" s="5" t="s">
        <v>100</v>
      </c>
      <c r="B29" s="6" t="s">
        <v>101</v>
      </c>
      <c r="C29" s="2" t="str">
        <f t="shared" si="1"/>
        <v>C14 植物保护学</v>
      </c>
    </row>
    <row r="30" ht="16.5" spans="1:3">
      <c r="A30" s="5" t="s">
        <v>102</v>
      </c>
      <c r="B30" s="6" t="s">
        <v>103</v>
      </c>
      <c r="C30" s="2" t="str">
        <f t="shared" si="1"/>
        <v>C15 园艺学与植物营养学</v>
      </c>
    </row>
    <row r="31" ht="16.5" spans="1:3">
      <c r="A31" s="5" t="s">
        <v>104</v>
      </c>
      <c r="B31" s="6" t="s">
        <v>105</v>
      </c>
      <c r="C31" s="2" t="str">
        <f t="shared" si="1"/>
        <v>C16 林学</v>
      </c>
    </row>
    <row r="32" ht="16.5" spans="1:3">
      <c r="A32" s="5" t="s">
        <v>106</v>
      </c>
      <c r="B32" s="6" t="s">
        <v>107</v>
      </c>
      <c r="C32" s="2" t="str">
        <f t="shared" ref="C32:C42" si="2">CONCATENATE(A32," ",B32)</f>
        <v>C17 畜牧学与草地科学</v>
      </c>
    </row>
    <row r="33" ht="16.5" spans="1:3">
      <c r="A33" s="5" t="s">
        <v>108</v>
      </c>
      <c r="B33" s="6" t="s">
        <v>109</v>
      </c>
      <c r="C33" s="2" t="str">
        <f t="shared" si="2"/>
        <v>C18 兽医学</v>
      </c>
    </row>
    <row r="34" ht="16.5" spans="1:3">
      <c r="A34" s="5" t="s">
        <v>110</v>
      </c>
      <c r="B34" s="6" t="s">
        <v>111</v>
      </c>
      <c r="C34" s="2" t="str">
        <f t="shared" si="2"/>
        <v>C19 水产学</v>
      </c>
    </row>
    <row r="35" ht="16.5" spans="1:3">
      <c r="A35" s="5" t="s">
        <v>112</v>
      </c>
      <c r="B35" s="6" t="s">
        <v>113</v>
      </c>
      <c r="C35" s="2" t="str">
        <f t="shared" si="2"/>
        <v>C20 食品科学</v>
      </c>
    </row>
    <row r="36" ht="20.25" spans="1:3">
      <c r="A36" s="3" t="s">
        <v>114</v>
      </c>
      <c r="B36" s="4" t="s">
        <v>115</v>
      </c>
      <c r="C36" s="2" t="str">
        <f t="shared" si="2"/>
        <v>D 地球</v>
      </c>
    </row>
    <row r="37" ht="16.5" spans="1:3">
      <c r="A37" s="5" t="s">
        <v>116</v>
      </c>
      <c r="B37" s="6" t="s">
        <v>117</v>
      </c>
      <c r="C37" s="2" t="str">
        <f t="shared" si="2"/>
        <v>D01 地理学</v>
      </c>
    </row>
    <row r="38" ht="16.5" spans="1:3">
      <c r="A38" s="5" t="s">
        <v>118</v>
      </c>
      <c r="B38" s="6" t="s">
        <v>119</v>
      </c>
      <c r="C38" s="2" t="str">
        <f t="shared" si="2"/>
        <v>D02 地质学</v>
      </c>
    </row>
    <row r="39" ht="16.5" spans="1:3">
      <c r="A39" s="5" t="s">
        <v>120</v>
      </c>
      <c r="B39" s="6" t="s">
        <v>121</v>
      </c>
      <c r="C39" s="2" t="str">
        <f t="shared" si="2"/>
        <v>D03 地球化学</v>
      </c>
    </row>
    <row r="40" ht="16.5" spans="1:3">
      <c r="A40" s="5" t="s">
        <v>122</v>
      </c>
      <c r="B40" s="6" t="s">
        <v>123</v>
      </c>
      <c r="C40" s="2" t="str">
        <f t="shared" si="2"/>
        <v>D04 地球物理学和空间物理学</v>
      </c>
    </row>
    <row r="41" ht="16.5" spans="1:3">
      <c r="A41" s="5" t="s">
        <v>124</v>
      </c>
      <c r="B41" s="6" t="s">
        <v>125</v>
      </c>
      <c r="C41" s="2" t="str">
        <f t="shared" si="2"/>
        <v>D05 大气科学</v>
      </c>
    </row>
    <row r="42" ht="16.5" spans="1:3">
      <c r="A42" s="5" t="s">
        <v>126</v>
      </c>
      <c r="B42" s="6" t="s">
        <v>127</v>
      </c>
      <c r="C42" s="2" t="str">
        <f t="shared" si="2"/>
        <v>D06 海洋科学</v>
      </c>
    </row>
    <row r="43" ht="20.25" spans="1:3">
      <c r="A43" s="3" t="s">
        <v>128</v>
      </c>
      <c r="B43" s="4" t="s">
        <v>129</v>
      </c>
      <c r="C43" s="2" t="str">
        <f t="shared" ref="C43:C62" si="3">CONCATENATE(A43," ",B43)</f>
        <v>E 工材</v>
      </c>
    </row>
    <row r="44" ht="16.5" spans="1:3">
      <c r="A44" s="5" t="s">
        <v>130</v>
      </c>
      <c r="B44" s="6" t="s">
        <v>131</v>
      </c>
      <c r="C44" s="2" t="str">
        <f t="shared" si="3"/>
        <v>E01 金属材料</v>
      </c>
    </row>
    <row r="45" ht="16.5" spans="1:3">
      <c r="A45" s="5" t="s">
        <v>132</v>
      </c>
      <c r="B45" s="6" t="s">
        <v>133</v>
      </c>
      <c r="C45" s="2" t="str">
        <f t="shared" si="3"/>
        <v>E02 无机非金属材料</v>
      </c>
    </row>
    <row r="46" ht="16.5" spans="1:3">
      <c r="A46" s="5" t="s">
        <v>134</v>
      </c>
      <c r="B46" s="6" t="s">
        <v>135</v>
      </c>
      <c r="C46" s="2" t="str">
        <f t="shared" si="3"/>
        <v>E03 有机高分子材料</v>
      </c>
    </row>
    <row r="47" ht="16.5" spans="1:3">
      <c r="A47" s="5" t="s">
        <v>136</v>
      </c>
      <c r="B47" s="6" t="s">
        <v>137</v>
      </c>
      <c r="C47" s="2" t="str">
        <f t="shared" si="3"/>
        <v>E04 冶金与矿业</v>
      </c>
    </row>
    <row r="48" ht="16.5" spans="1:3">
      <c r="A48" s="5" t="s">
        <v>138</v>
      </c>
      <c r="B48" s="6" t="s">
        <v>139</v>
      </c>
      <c r="C48" s="2" t="str">
        <f t="shared" si="3"/>
        <v>E05 机械工程</v>
      </c>
    </row>
    <row r="49" ht="16.5" spans="1:3">
      <c r="A49" s="5" t="s">
        <v>140</v>
      </c>
      <c r="B49" s="6" t="s">
        <v>141</v>
      </c>
      <c r="C49" s="2" t="str">
        <f t="shared" si="3"/>
        <v>E06 工程热物理与能源利用</v>
      </c>
    </row>
    <row r="50" ht="16.5" spans="1:3">
      <c r="A50" s="5" t="s">
        <v>142</v>
      </c>
      <c r="B50" s="6" t="s">
        <v>143</v>
      </c>
      <c r="C50" s="2" t="str">
        <f t="shared" si="3"/>
        <v>E07 电气科学与工程</v>
      </c>
    </row>
    <row r="51" ht="16.5" spans="1:3">
      <c r="A51" s="5" t="s">
        <v>144</v>
      </c>
      <c r="B51" s="6" t="s">
        <v>145</v>
      </c>
      <c r="C51" s="2" t="str">
        <f t="shared" si="3"/>
        <v>E08 建筑环境与结构工程</v>
      </c>
    </row>
    <row r="52" ht="16.5" spans="1:3">
      <c r="A52" s="5" t="s">
        <v>146</v>
      </c>
      <c r="B52" s="6" t="s">
        <v>147</v>
      </c>
      <c r="C52" s="2" t="str">
        <f t="shared" si="3"/>
        <v>E09 水利科学与海洋工程</v>
      </c>
    </row>
    <row r="53" ht="20.25" spans="1:3">
      <c r="A53" s="3" t="s">
        <v>148</v>
      </c>
      <c r="B53" s="4" t="s">
        <v>149</v>
      </c>
      <c r="C53" s="2" t="str">
        <f t="shared" si="3"/>
        <v>F 信息</v>
      </c>
    </row>
    <row r="54" ht="16.5" spans="1:3">
      <c r="A54" s="5" t="s">
        <v>150</v>
      </c>
      <c r="B54" s="6" t="s">
        <v>151</v>
      </c>
      <c r="C54" s="2" t="str">
        <f t="shared" si="3"/>
        <v>F01 电子学与信息系统</v>
      </c>
    </row>
    <row r="55" ht="16.5" spans="1:3">
      <c r="A55" s="5" t="s">
        <v>152</v>
      </c>
      <c r="B55" s="6" t="s">
        <v>153</v>
      </c>
      <c r="C55" s="2" t="str">
        <f t="shared" si="3"/>
        <v>F02 计算机科学</v>
      </c>
    </row>
    <row r="56" ht="16.5" spans="1:3">
      <c r="A56" s="5" t="s">
        <v>154</v>
      </c>
      <c r="B56" s="6" t="s">
        <v>155</v>
      </c>
      <c r="C56" s="2" t="str">
        <f t="shared" si="3"/>
        <v>F03 自动化</v>
      </c>
    </row>
    <row r="57" ht="16.5" spans="1:3">
      <c r="A57" s="5" t="s">
        <v>156</v>
      </c>
      <c r="B57" s="6" t="s">
        <v>157</v>
      </c>
      <c r="C57" s="2" t="str">
        <f t="shared" si="3"/>
        <v>F04 半导体科学与信息器件</v>
      </c>
    </row>
    <row r="58" ht="16.5" spans="1:3">
      <c r="A58" s="5" t="s">
        <v>158</v>
      </c>
      <c r="B58" s="6" t="s">
        <v>159</v>
      </c>
      <c r="C58" s="2" t="str">
        <f t="shared" si="3"/>
        <v>F05 光学和光电子学</v>
      </c>
    </row>
    <row r="59" ht="20.25" spans="1:3">
      <c r="A59" s="3" t="s">
        <v>160</v>
      </c>
      <c r="B59" s="4" t="s">
        <v>161</v>
      </c>
      <c r="C59" s="2" t="str">
        <f t="shared" si="3"/>
        <v>G 管理</v>
      </c>
    </row>
    <row r="60" ht="16.5" spans="1:3">
      <c r="A60" s="5" t="s">
        <v>162</v>
      </c>
      <c r="B60" s="6" t="s">
        <v>163</v>
      </c>
      <c r="C60" s="2" t="str">
        <f t="shared" si="3"/>
        <v>G01 管理科学与工程</v>
      </c>
    </row>
    <row r="61" ht="16.5" spans="1:3">
      <c r="A61" s="5" t="s">
        <v>164</v>
      </c>
      <c r="B61" s="6" t="s">
        <v>165</v>
      </c>
      <c r="C61" s="2" t="str">
        <f t="shared" si="3"/>
        <v>G02 工商管理</v>
      </c>
    </row>
    <row r="62" ht="16.5" spans="1:3">
      <c r="A62" s="5" t="s">
        <v>166</v>
      </c>
      <c r="B62" s="6" t="s">
        <v>167</v>
      </c>
      <c r="C62" s="2" t="str">
        <f t="shared" si="3"/>
        <v>G03 宏观管理与政策</v>
      </c>
    </row>
    <row r="63" ht="20.25" spans="1:3">
      <c r="A63" s="3" t="s">
        <v>168</v>
      </c>
      <c r="B63" s="4" t="s">
        <v>169</v>
      </c>
      <c r="C63" s="2" t="str">
        <f t="shared" ref="C63:C94" si="4">CONCATENATE(A63," ",B63)</f>
        <v>H 医学</v>
      </c>
    </row>
    <row r="64" ht="16.5" spans="1:3">
      <c r="A64" s="5" t="s">
        <v>170</v>
      </c>
      <c r="B64" s="6" t="s">
        <v>171</v>
      </c>
      <c r="C64" s="2" t="str">
        <f t="shared" si="4"/>
        <v>H01 呼吸系统</v>
      </c>
    </row>
    <row r="65" ht="16.5" spans="1:3">
      <c r="A65" s="5" t="s">
        <v>172</v>
      </c>
      <c r="B65" s="6" t="s">
        <v>173</v>
      </c>
      <c r="C65" s="2" t="str">
        <f t="shared" si="4"/>
        <v>H02 循环系统</v>
      </c>
    </row>
    <row r="66" ht="16.5" spans="1:3">
      <c r="A66" s="5" t="s">
        <v>174</v>
      </c>
      <c r="B66" s="6" t="s">
        <v>175</v>
      </c>
      <c r="C66" s="2" t="str">
        <f t="shared" si="4"/>
        <v>H03 消化系统</v>
      </c>
    </row>
    <row r="67" ht="16.5" spans="1:3">
      <c r="A67" s="5" t="s">
        <v>176</v>
      </c>
      <c r="B67" s="6" t="s">
        <v>177</v>
      </c>
      <c r="C67" s="2" t="str">
        <f t="shared" si="4"/>
        <v>H04 生殖系统/围生医学/新生儿</v>
      </c>
    </row>
    <row r="68" ht="16.5" spans="1:3">
      <c r="A68" s="5" t="s">
        <v>178</v>
      </c>
      <c r="B68" s="6" t="s">
        <v>179</v>
      </c>
      <c r="C68" s="2" t="str">
        <f t="shared" si="4"/>
        <v>H05 泌尿系统</v>
      </c>
    </row>
    <row r="69" ht="16.5" spans="1:3">
      <c r="A69" s="5" t="s">
        <v>180</v>
      </c>
      <c r="B69" s="6" t="s">
        <v>181</v>
      </c>
      <c r="C69" s="2" t="str">
        <f t="shared" si="4"/>
        <v>H06 运动系统</v>
      </c>
    </row>
    <row r="70" ht="16.5" spans="1:3">
      <c r="A70" s="5" t="s">
        <v>182</v>
      </c>
      <c r="B70" s="6" t="s">
        <v>183</v>
      </c>
      <c r="C70" s="2" t="str">
        <f t="shared" si="4"/>
        <v>H07 内分泌系统/代谢和营养支持</v>
      </c>
    </row>
    <row r="71" ht="16.5" spans="1:3">
      <c r="A71" s="5" t="s">
        <v>184</v>
      </c>
      <c r="B71" s="6" t="s">
        <v>185</v>
      </c>
      <c r="C71" s="2" t="str">
        <f t="shared" si="4"/>
        <v>H08 血液系统</v>
      </c>
    </row>
    <row r="72" ht="16.5" spans="1:3">
      <c r="A72" s="5" t="s">
        <v>186</v>
      </c>
      <c r="B72" s="6" t="s">
        <v>187</v>
      </c>
      <c r="C72" s="2" t="str">
        <f t="shared" si="4"/>
        <v>H09 神经系统和精神疾病</v>
      </c>
    </row>
    <row r="73" ht="16.5" spans="1:3">
      <c r="A73" s="5" t="s">
        <v>188</v>
      </c>
      <c r="B73" s="6" t="s">
        <v>189</v>
      </c>
      <c r="C73" s="2" t="str">
        <f t="shared" si="4"/>
        <v>H10 医学免疫学</v>
      </c>
    </row>
    <row r="74" ht="16.5" spans="1:3">
      <c r="A74" s="5" t="s">
        <v>190</v>
      </c>
      <c r="B74" s="6" t="s">
        <v>191</v>
      </c>
      <c r="C74" s="2" t="str">
        <f t="shared" si="4"/>
        <v>H11 皮肤及其附属器</v>
      </c>
    </row>
    <row r="75" ht="16.5" spans="1:3">
      <c r="A75" s="5" t="s">
        <v>192</v>
      </c>
      <c r="B75" s="6" t="s">
        <v>193</v>
      </c>
      <c r="C75" s="2" t="str">
        <f t="shared" si="4"/>
        <v>H12 眼科学</v>
      </c>
    </row>
    <row r="76" ht="16.5" spans="1:3">
      <c r="A76" s="5" t="s">
        <v>194</v>
      </c>
      <c r="B76" s="6" t="s">
        <v>195</v>
      </c>
      <c r="C76" s="2" t="str">
        <f t="shared" si="4"/>
        <v>H13 耳鼻咽喉头颈科学</v>
      </c>
    </row>
    <row r="77" ht="16.5" spans="1:3">
      <c r="A77" s="5" t="s">
        <v>196</v>
      </c>
      <c r="B77" s="6" t="s">
        <v>197</v>
      </c>
      <c r="C77" s="2" t="str">
        <f t="shared" si="4"/>
        <v>H14 口腔颅颌面科学</v>
      </c>
    </row>
    <row r="78" ht="16.5" spans="1:3">
      <c r="A78" s="5" t="s">
        <v>198</v>
      </c>
      <c r="B78" s="6" t="s">
        <v>199</v>
      </c>
      <c r="C78" s="2" t="str">
        <f t="shared" si="4"/>
        <v>H15 急重症医学/创伤/烧伤/整形</v>
      </c>
    </row>
    <row r="79" ht="16.5" spans="1:3">
      <c r="A79" s="5" t="s">
        <v>200</v>
      </c>
      <c r="B79" s="6" t="s">
        <v>201</v>
      </c>
      <c r="C79" s="2" t="str">
        <f t="shared" si="4"/>
        <v>H16 肿瘤学</v>
      </c>
    </row>
    <row r="80" ht="16.5" spans="1:3">
      <c r="A80" s="5" t="s">
        <v>202</v>
      </c>
      <c r="B80" s="6" t="s">
        <v>203</v>
      </c>
      <c r="C80" s="2" t="str">
        <f t="shared" si="4"/>
        <v>H17 康复医学</v>
      </c>
    </row>
    <row r="81" ht="16.5" spans="1:3">
      <c r="A81" s="5" t="s">
        <v>204</v>
      </c>
      <c r="B81" s="6" t="s">
        <v>205</v>
      </c>
      <c r="C81" s="2" t="str">
        <f t="shared" si="4"/>
        <v>H18 影像医学与生物医学工程</v>
      </c>
    </row>
    <row r="82" ht="16.5" spans="1:3">
      <c r="A82" s="5" t="s">
        <v>206</v>
      </c>
      <c r="B82" s="6" t="s">
        <v>207</v>
      </c>
      <c r="C82" s="2" t="str">
        <f t="shared" si="4"/>
        <v>H19 医学病原微生物与感染 </v>
      </c>
    </row>
    <row r="83" ht="16.5" spans="1:3">
      <c r="A83" s="5" t="s">
        <v>208</v>
      </c>
      <c r="B83" s="6" t="s">
        <v>209</v>
      </c>
      <c r="C83" s="2" t="str">
        <f t="shared" si="4"/>
        <v>H20 检验医学</v>
      </c>
    </row>
    <row r="84" ht="16.5" spans="1:3">
      <c r="A84" s="5" t="s">
        <v>210</v>
      </c>
      <c r="B84" s="6" t="s">
        <v>211</v>
      </c>
      <c r="C84" s="2" t="str">
        <f t="shared" si="4"/>
        <v>H21 特种医学</v>
      </c>
    </row>
    <row r="85" ht="16.5" spans="1:3">
      <c r="A85" s="5" t="s">
        <v>212</v>
      </c>
      <c r="B85" s="6" t="s">
        <v>213</v>
      </c>
      <c r="C85" s="2" t="str">
        <f t="shared" si="4"/>
        <v>H22 放射医学</v>
      </c>
    </row>
    <row r="86" ht="16.5" spans="1:3">
      <c r="A86" s="5" t="s">
        <v>214</v>
      </c>
      <c r="B86" s="6" t="s">
        <v>215</v>
      </c>
      <c r="C86" s="2" t="str">
        <f t="shared" si="4"/>
        <v>H23 法医学</v>
      </c>
    </row>
    <row r="87" ht="16.5" spans="1:3">
      <c r="A87" s="5" t="s">
        <v>216</v>
      </c>
      <c r="B87" s="6" t="s">
        <v>217</v>
      </c>
      <c r="C87" s="2" t="str">
        <f t="shared" si="4"/>
        <v>H24 地方病学/职业病学</v>
      </c>
    </row>
    <row r="88" ht="16.5" spans="1:3">
      <c r="A88" s="5" t="s">
        <v>218</v>
      </c>
      <c r="B88" s="6" t="s">
        <v>219</v>
      </c>
      <c r="C88" s="2" t="str">
        <f t="shared" si="4"/>
        <v>H25 老年医学</v>
      </c>
    </row>
    <row r="89" ht="16.5" spans="1:3">
      <c r="A89" s="5" t="s">
        <v>220</v>
      </c>
      <c r="B89" s="6" t="s">
        <v>221</v>
      </c>
      <c r="C89" s="2" t="str">
        <f t="shared" si="4"/>
        <v>H26 预防医学</v>
      </c>
    </row>
    <row r="90" ht="16.5" spans="1:3">
      <c r="A90" s="5" t="s">
        <v>222</v>
      </c>
      <c r="B90" s="6" t="s">
        <v>223</v>
      </c>
      <c r="C90" s="2" t="str">
        <f t="shared" si="4"/>
        <v>H27 中医学</v>
      </c>
    </row>
    <row r="91" ht="16.5" spans="1:3">
      <c r="A91" s="5" t="s">
        <v>224</v>
      </c>
      <c r="B91" s="6" t="s">
        <v>225</v>
      </c>
      <c r="C91" s="2" t="str">
        <f t="shared" si="4"/>
        <v>H28 中药学</v>
      </c>
    </row>
    <row r="92" ht="16.5" spans="1:3">
      <c r="A92" s="5" t="s">
        <v>226</v>
      </c>
      <c r="B92" s="6" t="s">
        <v>227</v>
      </c>
      <c r="C92" s="2" t="str">
        <f t="shared" si="4"/>
        <v>H29 中西医结合</v>
      </c>
    </row>
    <row r="93" ht="16.5" spans="1:3">
      <c r="A93" s="5" t="s">
        <v>228</v>
      </c>
      <c r="B93" s="6" t="s">
        <v>229</v>
      </c>
      <c r="C93" s="2" t="str">
        <f t="shared" si="4"/>
        <v>H30 药物学</v>
      </c>
    </row>
    <row r="94" ht="16.5" spans="1:3">
      <c r="A94" s="5" t="s">
        <v>230</v>
      </c>
      <c r="B94" s="6" t="s">
        <v>231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指南建议表</vt:lpstr>
      <vt:lpstr>产业链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84401414403895</cp:lastModifiedBy>
  <dcterms:created xsi:type="dcterms:W3CDTF">2020-04-21T03:36:00Z</dcterms:created>
  <cp:lastPrinted>2020-10-29T00:18:00Z</cp:lastPrinted>
  <dcterms:modified xsi:type="dcterms:W3CDTF">2025-01-21T07:56:19Z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CE18B4B7CF7F413FB8A408C690A685CC_13</vt:lpwstr>
  </property>
</Properties>
</file>